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<sst xmlns="http://schemas.openxmlformats.org/spreadsheetml/2006/main" count="73" uniqueCount="53">
  <si>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Oblast</t>
  </si>
  <si>
    <t>Těžba dřeva harvestorem</t>
  </si>
  <si>
    <r>
      <t>Množství v m</t>
    </r>
    <r>
      <rPr>
        <b/>
        <vertAlign val="superscript"/>
        <sz val="10"/>
        <color indexed="8"/>
        <rFont val="Times New Roman"/>
        <family val="1"/>
      </rPr>
      <t>3</t>
    </r>
  </si>
  <si>
    <r>
      <t>Cena za m</t>
    </r>
    <r>
      <rPr>
        <b/>
        <vertAlign val="superscript"/>
        <sz val="10"/>
        <color indexed="8"/>
        <rFont val="Times New Roman"/>
        <family val="1"/>
      </rPr>
      <t>3</t>
    </r>
  </si>
  <si>
    <t>Předpokládaná průměrná hmotnatost</t>
  </si>
  <si>
    <t>Těžba dřeva harvestorem s předkacováním</t>
  </si>
  <si>
    <t>Průměrná přibližovací vzdálenost (m)</t>
  </si>
  <si>
    <r>
      <t>Předpokládaná průměrná hmotnatost m</t>
    </r>
    <r>
      <rPr>
        <b/>
        <vertAlign val="superscript"/>
        <sz val="10"/>
        <color indexed="8"/>
        <rFont val="Times New Roman"/>
        <family val="1"/>
      </rPr>
      <t>3</t>
    </r>
  </si>
  <si>
    <t>Přibližování dřeva vyvážecí soupravou</t>
  </si>
  <si>
    <t>Nabídnutá cena v Kč bez DPH</t>
  </si>
  <si>
    <t>Celkem</t>
  </si>
  <si>
    <t>Těžba a přibližování dřeva harvestorovou technologií</t>
  </si>
  <si>
    <t>Přitahování předkácených stromů k harvestoru pomocí UKT</t>
  </si>
  <si>
    <t>Vzdálenost</t>
  </si>
  <si>
    <t>do 100 m</t>
  </si>
  <si>
    <t>Přitahování předkácených stromů UKT</t>
  </si>
  <si>
    <t>do 0,50</t>
  </si>
  <si>
    <t>0,51 - 1,00</t>
  </si>
  <si>
    <t>1,01 +</t>
  </si>
  <si>
    <t xml:space="preserve">Hmotnatost </t>
  </si>
  <si>
    <t>Činnost</t>
  </si>
  <si>
    <t>Nabídnutá cena</t>
  </si>
  <si>
    <t xml:space="preserve">Datum: </t>
  </si>
  <si>
    <t>Podpis:</t>
  </si>
  <si>
    <t>Těžba a přibližování dřevní hmoty harvestorovou technologií 2015</t>
  </si>
  <si>
    <t>Navážení klestu do přibližovacích linek vyvážecí soupravou</t>
  </si>
  <si>
    <t xml:space="preserve">Nabídnutá cena </t>
  </si>
  <si>
    <t>Popis činnosti</t>
  </si>
  <si>
    <t>Množství hodin</t>
  </si>
  <si>
    <t>Cena za hodinu</t>
  </si>
  <si>
    <t>Celková zadavatelem předpokládaná cena zakázky: 4.731.020,- Kč bez DPH</t>
  </si>
  <si>
    <t>Strana 1</t>
  </si>
  <si>
    <t>Strana 2</t>
  </si>
  <si>
    <t>Doplňující informace:</t>
  </si>
  <si>
    <t>2) jedná se o těžbu dřeva harvestorem, včetně odvětvení, krácení, měření dřevní hmoty a přiblížení dřevní hmoty vyvážecí soupravou na OM</t>
  </si>
  <si>
    <t xml:space="preserve">3) v obou oblastech je třeba předkacovat stromy JMP (směrové kácení z důvodu ochrany přirozené obnovy či kácení z hrany skal) a část </t>
  </si>
  <si>
    <t xml:space="preserve">    předkácených stromů v celých délkách přitahovat k harvestoru pomocí UKT (odvětvení a manipulace předkácené a přitažené dřevní hmoty bude </t>
  </si>
  <si>
    <t xml:space="preserve">    prováděna harvestorem)</t>
  </si>
  <si>
    <r>
      <t xml:space="preserve">5) pro podání nabídky vyplňte cenu do prázdných okének ve výše uvedené tabulce a </t>
    </r>
    <r>
      <rPr>
        <b/>
        <sz val="10"/>
        <rFont val="Arial"/>
        <family val="2"/>
      </rPr>
      <t>dále nutně uveďte datum a podpis</t>
    </r>
  </si>
  <si>
    <r>
      <t xml:space="preserve">6) do prázdných okének vyplňujte </t>
    </r>
    <r>
      <rPr>
        <b/>
        <u val="single"/>
        <sz val="10"/>
        <rFont val="Arial"/>
        <family val="2"/>
      </rPr>
      <t>pouze cenu za 1 m3</t>
    </r>
  </si>
  <si>
    <t xml:space="preserve">7) v případě nepředvídatelných událostí (živelné pohromy atp.) není vysoutěžená výše těžeb zaručitelná. Tzn. výše těžeb jež je předmětem této veřejné </t>
  </si>
  <si>
    <t xml:space="preserve">    zakázky ve všech svých částech vychází z plánu těžeb a v případě nutnosti zpracování nepředvídatelených nahodilých těžeb bude toto množství</t>
  </si>
  <si>
    <t xml:space="preserve">    upravováno</t>
  </si>
  <si>
    <t>8) mapa s vyznačením umístění jednotlivých revírů a oblastí je součástí části 10 - listinné vzory a přílohy</t>
  </si>
  <si>
    <t>9) termín provedení práce bude zakotven ve smlouvě o dílo, s prací na jednotlivých oblastech musí být započat do 5 dnů od telefonické výzvy zadavatele</t>
  </si>
  <si>
    <t>10) penále za neplnění předmětu zakázky dle smlouvy o dílo a za odstoupení od podepsané smlouvy budou zakotvena ve vlastní smlouvě o dílo</t>
  </si>
  <si>
    <t>12) zakázka je soutěžena jako celek</t>
  </si>
  <si>
    <t>13) zadavatel si vyhrazuje právo nevybrat žádného dodavatele</t>
  </si>
  <si>
    <t>14) z důvodu minimalizace poškození půdního povrchu zadavatel požaduje, aby byl klest při odvětvování ukládán na přibližovací linky.</t>
  </si>
  <si>
    <t>1) předmět zakázky bude plněn ve 4 oblastech na území NP České Švýcarsko (viz příloha č.7 v části 10 - listinné vzory a přílohy)</t>
  </si>
  <si>
    <t>pole určená k vyplnění</t>
  </si>
  <si>
    <t>4) těžené dřeviny: smrk ztepilý, modřín evropský, douglaska tisolistá, borovice vejmutovka, dub červený</t>
  </si>
  <si>
    <t>11) fakturaci za provedenou práci lze provádět až po dokončení prací v dané porostní skupině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</si>
</sst>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rgb="FF008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medium"/>
      <right style="thin"/>
      <top style="double"/>
      <bottom style="medium"/>
      <diagonal style="thin"/>
    </border>
    <border diagonalUp="1" diagonalDown="1">
      <left style="thin"/>
      <right style="medium"/>
      <top style="double"/>
      <bottom style="medium"/>
      <diagonal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4" fontId="44" fillId="0" borderId="15" xfId="0" applyNumberFormat="1" applyFont="1" applyBorder="1" applyAlignment="1">
      <alignment/>
    </xf>
    <xf numFmtId="2" fontId="44" fillId="0" borderId="16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1" fontId="44" fillId="0" borderId="1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164" fontId="44" fillId="0" borderId="13" xfId="0" applyNumberFormat="1" applyFont="1" applyBorder="1" applyAlignment="1">
      <alignment/>
    </xf>
    <xf numFmtId="0" fontId="45" fillId="0" borderId="17" xfId="0" applyFont="1" applyBorder="1" applyAlignment="1">
      <alignment/>
    </xf>
    <xf numFmtId="4" fontId="45" fillId="0" borderId="18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0" fontId="45" fillId="0" borderId="19" xfId="0" applyFont="1" applyBorder="1" applyAlignment="1">
      <alignment/>
    </xf>
    <xf numFmtId="164" fontId="45" fillId="0" borderId="20" xfId="0" applyNumberFormat="1" applyFont="1" applyBorder="1" applyAlignment="1">
      <alignment/>
    </xf>
    <xf numFmtId="2" fontId="45" fillId="0" borderId="19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1" fontId="45" fillId="0" borderId="13" xfId="0" applyNumberFormat="1" applyFont="1" applyBorder="1" applyAlignment="1">
      <alignment horizontal="center"/>
    </xf>
    <xf numFmtId="2" fontId="45" fillId="0" borderId="16" xfId="0" applyNumberFormat="1" applyFont="1" applyBorder="1" applyAlignment="1">
      <alignment horizontal="center"/>
    </xf>
    <xf numFmtId="1" fontId="45" fillId="0" borderId="16" xfId="0" applyNumberFormat="1" applyFont="1" applyBorder="1" applyAlignment="1">
      <alignment horizontal="center"/>
    </xf>
    <xf numFmtId="0" fontId="45" fillId="0" borderId="21" xfId="0" applyFont="1" applyBorder="1" applyAlignment="1">
      <alignment/>
    </xf>
    <xf numFmtId="164" fontId="44" fillId="0" borderId="22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164" fontId="45" fillId="0" borderId="23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45" fillId="0" borderId="0" xfId="0" applyFont="1" applyAlignment="1">
      <alignment/>
    </xf>
    <xf numFmtId="164" fontId="44" fillId="0" borderId="24" xfId="0" applyNumberFormat="1" applyFont="1" applyBorder="1" applyAlignment="1">
      <alignment/>
    </xf>
    <xf numFmtId="1" fontId="44" fillId="0" borderId="25" xfId="0" applyNumberFormat="1" applyFont="1" applyBorder="1" applyAlignment="1">
      <alignment horizontal="center"/>
    </xf>
    <xf numFmtId="2" fontId="44" fillId="0" borderId="26" xfId="0" applyNumberFormat="1" applyFont="1" applyBorder="1" applyAlignment="1">
      <alignment horizontal="center"/>
    </xf>
    <xf numFmtId="4" fontId="44" fillId="0" borderId="27" xfId="0" applyNumberFormat="1" applyFont="1" applyBorder="1" applyAlignment="1">
      <alignment/>
    </xf>
    <xf numFmtId="1" fontId="44" fillId="0" borderId="26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4" fontId="44" fillId="0" borderId="28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4" fillId="33" borderId="22" xfId="0" applyNumberFormat="1" applyFont="1" applyFill="1" applyBorder="1" applyAlignment="1">
      <alignment/>
    </xf>
    <xf numFmtId="164" fontId="44" fillId="33" borderId="30" xfId="0" applyNumberFormat="1" applyFont="1" applyFill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44" fillId="33" borderId="27" xfId="0" applyFont="1" applyFill="1" applyBorder="1" applyAlignment="1">
      <alignment/>
    </xf>
    <xf numFmtId="0" fontId="45" fillId="0" borderId="3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33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5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44" fillId="0" borderId="18" xfId="0" applyFont="1" applyBorder="1" applyAlignment="1">
      <alignment/>
    </xf>
    <xf numFmtId="164" fontId="44" fillId="33" borderId="18" xfId="0" applyNumberFormat="1" applyFont="1" applyFill="1" applyBorder="1" applyAlignment="1">
      <alignment/>
    </xf>
    <xf numFmtId="164" fontId="44" fillId="33" borderId="23" xfId="0" applyNumberFormat="1" applyFont="1" applyFill="1" applyBorder="1" applyAlignment="1">
      <alignment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4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5" fillId="0" borderId="0" xfId="0" applyFont="1" applyAlignment="1">
      <alignment horizontal="center"/>
    </xf>
    <xf numFmtId="2" fontId="44" fillId="0" borderId="45" xfId="0" applyNumberFormat="1" applyFont="1" applyBorder="1" applyAlignment="1">
      <alignment horizontal="center"/>
    </xf>
    <xf numFmtId="2" fontId="44" fillId="0" borderId="4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10.7109375" style="0" customWidth="1"/>
    <col min="3" max="3" width="11.7109375" style="0" bestFit="1" customWidth="1"/>
    <col min="4" max="4" width="9.7109375" style="0" bestFit="1" customWidth="1"/>
    <col min="5" max="5" width="12.7109375" style="0" customWidth="1"/>
    <col min="6" max="6" width="11.7109375" style="0" bestFit="1" customWidth="1"/>
    <col min="7" max="7" width="9.7109375" style="0" bestFit="1" customWidth="1"/>
    <col min="8" max="8" width="12.7109375" style="0" customWidth="1"/>
    <col min="9" max="9" width="11.7109375" style="0" bestFit="1" customWidth="1"/>
    <col min="10" max="10" width="9.7109375" style="0" bestFit="1" customWidth="1"/>
    <col min="11" max="11" width="15.57421875" style="0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1"/>
      <c r="K1" s="38" t="s">
        <v>31</v>
      </c>
      <c r="L1" s="1"/>
      <c r="M1" s="1"/>
      <c r="N1" s="1"/>
      <c r="O1" s="1"/>
      <c r="P1" s="1"/>
      <c r="Q1" s="1"/>
    </row>
    <row r="2" spans="1:17" ht="20.25">
      <c r="A2" s="48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  <c r="M2" s="1"/>
      <c r="N2" s="1"/>
      <c r="O2" s="1"/>
      <c r="P2" s="1"/>
      <c r="Q2" s="1"/>
    </row>
    <row r="3" spans="1:17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15.75" thickBo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"/>
      <c r="M4" s="1"/>
      <c r="N4" s="1"/>
      <c r="O4" s="1"/>
      <c r="P4" s="1"/>
      <c r="Q4" s="1"/>
    </row>
    <row r="5" spans="1:17" ht="15" customHeight="1">
      <c r="A5" s="45" t="s">
        <v>0</v>
      </c>
      <c r="B5" s="51" t="s">
        <v>4</v>
      </c>
      <c r="C5" s="58" t="s">
        <v>1</v>
      </c>
      <c r="D5" s="59"/>
      <c r="E5" s="51" t="s">
        <v>7</v>
      </c>
      <c r="F5" s="58" t="s">
        <v>5</v>
      </c>
      <c r="G5" s="59"/>
      <c r="H5" s="51" t="s">
        <v>6</v>
      </c>
      <c r="I5" s="58" t="s">
        <v>8</v>
      </c>
      <c r="J5" s="59"/>
      <c r="K5" s="45" t="s">
        <v>9</v>
      </c>
      <c r="L5" s="1"/>
      <c r="M5" s="1"/>
      <c r="N5" s="1"/>
      <c r="O5" s="1"/>
      <c r="P5" s="1"/>
      <c r="Q5" s="1"/>
    </row>
    <row r="6" spans="1:17" ht="15">
      <c r="A6" s="46"/>
      <c r="B6" s="52"/>
      <c r="C6" s="60"/>
      <c r="D6" s="61"/>
      <c r="E6" s="52"/>
      <c r="F6" s="60"/>
      <c r="G6" s="61"/>
      <c r="H6" s="52"/>
      <c r="I6" s="60"/>
      <c r="J6" s="61"/>
      <c r="K6" s="46"/>
      <c r="L6" s="1"/>
      <c r="M6" s="1"/>
      <c r="N6" s="1"/>
      <c r="O6" s="1"/>
      <c r="P6" s="1"/>
      <c r="Q6" s="1"/>
    </row>
    <row r="7" spans="1:17" ht="17.25" thickBot="1">
      <c r="A7" s="47"/>
      <c r="B7" s="53"/>
      <c r="C7" s="2" t="s">
        <v>2</v>
      </c>
      <c r="D7" s="3" t="s">
        <v>3</v>
      </c>
      <c r="E7" s="53"/>
      <c r="F7" s="2" t="s">
        <v>2</v>
      </c>
      <c r="G7" s="3" t="s">
        <v>3</v>
      </c>
      <c r="H7" s="69"/>
      <c r="I7" s="2" t="s">
        <v>2</v>
      </c>
      <c r="J7" s="3" t="s">
        <v>3</v>
      </c>
      <c r="K7" s="47"/>
      <c r="L7" s="1"/>
      <c r="M7" s="1"/>
      <c r="N7" s="1"/>
      <c r="O7" s="1"/>
      <c r="P7" s="1"/>
      <c r="Q7" s="1"/>
    </row>
    <row r="8" spans="1:17" ht="15.75" thickTop="1">
      <c r="A8" s="4">
        <v>1</v>
      </c>
      <c r="B8" s="6">
        <v>0.59</v>
      </c>
      <c r="C8" s="7">
        <v>1250</v>
      </c>
      <c r="D8" s="41"/>
      <c r="E8" s="6">
        <v>0.59</v>
      </c>
      <c r="F8" s="7">
        <v>400</v>
      </c>
      <c r="G8" s="41"/>
      <c r="H8" s="10">
        <v>1100</v>
      </c>
      <c r="I8" s="7">
        <v>1650</v>
      </c>
      <c r="J8" s="41"/>
      <c r="K8" s="34">
        <f>C8*D8+F8*G8+I8*J8</f>
        <v>0</v>
      </c>
      <c r="L8" s="1"/>
      <c r="M8" s="1"/>
      <c r="N8" s="1"/>
      <c r="O8" s="1"/>
      <c r="P8" s="1"/>
      <c r="Q8" s="1"/>
    </row>
    <row r="9" spans="1:17" ht="15">
      <c r="A9" s="30">
        <v>2</v>
      </c>
      <c r="B9" s="31">
        <v>0.56</v>
      </c>
      <c r="C9" s="32">
        <v>5400</v>
      </c>
      <c r="D9" s="42"/>
      <c r="E9" s="31">
        <v>0.56</v>
      </c>
      <c r="F9" s="32">
        <v>1600</v>
      </c>
      <c r="G9" s="42"/>
      <c r="H9" s="33">
        <v>800</v>
      </c>
      <c r="I9" s="32">
        <v>7000</v>
      </c>
      <c r="J9" s="42"/>
      <c r="K9" s="35">
        <f>C9*D9+F9*G9+I9*J9</f>
        <v>0</v>
      </c>
      <c r="L9" s="1"/>
      <c r="M9" s="1"/>
      <c r="N9" s="1"/>
      <c r="O9" s="1"/>
      <c r="P9" s="1"/>
      <c r="Q9" s="1"/>
    </row>
    <row r="10" spans="1:17" ht="15">
      <c r="A10" s="30">
        <v>3</v>
      </c>
      <c r="B10" s="31">
        <v>1.21</v>
      </c>
      <c r="C10" s="32">
        <v>470</v>
      </c>
      <c r="D10" s="42"/>
      <c r="E10" s="31">
        <v>1.21</v>
      </c>
      <c r="F10" s="32">
        <v>30</v>
      </c>
      <c r="G10" s="42"/>
      <c r="H10" s="33">
        <v>400</v>
      </c>
      <c r="I10" s="32">
        <v>500</v>
      </c>
      <c r="J10" s="42"/>
      <c r="K10" s="29">
        <f>C10*D10+F10*G10+I10*J10</f>
        <v>0</v>
      </c>
      <c r="L10" s="1"/>
      <c r="M10" s="1"/>
      <c r="N10" s="1"/>
      <c r="O10" s="1"/>
      <c r="P10" s="1"/>
      <c r="Q10" s="1"/>
    </row>
    <row r="11" spans="1:17" ht="15.75" thickBot="1">
      <c r="A11" s="5">
        <v>4</v>
      </c>
      <c r="B11" s="8">
        <v>0.67</v>
      </c>
      <c r="C11" s="9">
        <v>3040</v>
      </c>
      <c r="D11" s="43"/>
      <c r="E11" s="8">
        <v>0.67</v>
      </c>
      <c r="F11" s="9">
        <v>1160</v>
      </c>
      <c r="G11" s="43"/>
      <c r="H11" s="11">
        <v>1000</v>
      </c>
      <c r="I11" s="9">
        <v>4200</v>
      </c>
      <c r="J11" s="43"/>
      <c r="K11" s="12">
        <f>C11*D11+F11*G11+I11*J11</f>
        <v>0</v>
      </c>
      <c r="L11" s="1"/>
      <c r="M11" s="1"/>
      <c r="N11" s="1"/>
      <c r="O11" s="1"/>
      <c r="P11" s="1"/>
      <c r="Q11" s="1"/>
    </row>
    <row r="12" spans="1:17" ht="16.5" thickBot="1" thickTop="1">
      <c r="A12" s="13" t="s">
        <v>10</v>
      </c>
      <c r="B12" s="16"/>
      <c r="C12" s="14">
        <f>SUM(C8:C11)</f>
        <v>10160</v>
      </c>
      <c r="D12" s="17"/>
      <c r="E12" s="18"/>
      <c r="F12" s="14">
        <f>SUM(F8:F11)</f>
        <v>3190</v>
      </c>
      <c r="G12" s="17"/>
      <c r="H12" s="16"/>
      <c r="I12" s="14">
        <f>SUM(I8:I11)</f>
        <v>13350</v>
      </c>
      <c r="J12" s="17"/>
      <c r="K12" s="15">
        <f>SUM(K8:K11)</f>
        <v>0</v>
      </c>
      <c r="L12" s="1"/>
      <c r="M12" s="1"/>
      <c r="N12" s="1"/>
      <c r="O12" s="1"/>
      <c r="P12" s="1"/>
      <c r="Q12" s="1"/>
    </row>
    <row r="13" spans="1:17" ht="15.75" thickBot="1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"/>
      <c r="M13" s="1"/>
      <c r="N13" s="1"/>
      <c r="O13" s="1"/>
      <c r="P13" s="1"/>
      <c r="Q13" s="1"/>
    </row>
    <row r="14" spans="1:17" ht="15" customHeight="1">
      <c r="A14" s="45" t="s">
        <v>13</v>
      </c>
      <c r="B14" s="51" t="s">
        <v>19</v>
      </c>
      <c r="C14" s="58" t="s">
        <v>15</v>
      </c>
      <c r="D14" s="59"/>
      <c r="E14" s="51" t="s">
        <v>19</v>
      </c>
      <c r="F14" s="58" t="s">
        <v>15</v>
      </c>
      <c r="G14" s="59"/>
      <c r="H14" s="51" t="s">
        <v>19</v>
      </c>
      <c r="I14" s="58" t="s">
        <v>15</v>
      </c>
      <c r="J14" s="59"/>
      <c r="K14" s="45" t="s">
        <v>9</v>
      </c>
      <c r="L14" s="1"/>
      <c r="M14" s="1"/>
      <c r="N14" s="1"/>
      <c r="O14" s="1"/>
      <c r="P14" s="1"/>
      <c r="Q14" s="1"/>
    </row>
    <row r="15" spans="1:17" ht="15">
      <c r="A15" s="46"/>
      <c r="B15" s="52"/>
      <c r="C15" s="60"/>
      <c r="D15" s="61"/>
      <c r="E15" s="52"/>
      <c r="F15" s="60"/>
      <c r="G15" s="61"/>
      <c r="H15" s="52"/>
      <c r="I15" s="60"/>
      <c r="J15" s="61"/>
      <c r="K15" s="46"/>
      <c r="L15" s="1"/>
      <c r="M15" s="1"/>
      <c r="N15" s="1"/>
      <c r="O15" s="1"/>
      <c r="P15" s="1"/>
      <c r="Q15" s="1"/>
    </row>
    <row r="16" spans="1:17" ht="17.25" thickBot="1">
      <c r="A16" s="47"/>
      <c r="B16" s="53"/>
      <c r="C16" s="2" t="s">
        <v>2</v>
      </c>
      <c r="D16" s="3" t="s">
        <v>3</v>
      </c>
      <c r="E16" s="53"/>
      <c r="F16" s="2" t="s">
        <v>2</v>
      </c>
      <c r="G16" s="3" t="s">
        <v>3</v>
      </c>
      <c r="H16" s="69"/>
      <c r="I16" s="2" t="s">
        <v>2</v>
      </c>
      <c r="J16" s="3" t="s">
        <v>3</v>
      </c>
      <c r="K16" s="47"/>
      <c r="L16" s="1"/>
      <c r="M16" s="1"/>
      <c r="N16" s="1"/>
      <c r="O16" s="1"/>
      <c r="P16" s="1"/>
      <c r="Q16" s="1"/>
    </row>
    <row r="17" spans="1:17" ht="16.5" thickBot="1" thickTop="1">
      <c r="A17" s="20" t="s">
        <v>14</v>
      </c>
      <c r="B17" s="21" t="s">
        <v>16</v>
      </c>
      <c r="C17" s="9">
        <v>487</v>
      </c>
      <c r="D17" s="43"/>
      <c r="E17" s="21" t="s">
        <v>17</v>
      </c>
      <c r="F17" s="9">
        <v>1655</v>
      </c>
      <c r="G17" s="43"/>
      <c r="H17" s="22" t="s">
        <v>18</v>
      </c>
      <c r="I17" s="9">
        <v>278</v>
      </c>
      <c r="J17" s="43"/>
      <c r="K17" s="27">
        <f>C17*D17+F17*G17+I17*J17</f>
        <v>0</v>
      </c>
      <c r="L17" s="1"/>
      <c r="M17" s="1"/>
      <c r="N17" s="1"/>
      <c r="O17" s="1"/>
      <c r="P17" s="1"/>
      <c r="Q17" s="1"/>
    </row>
    <row r="18" spans="1:17" ht="16.5" thickBot="1" thickTop="1">
      <c r="A18" s="79" t="s">
        <v>25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1"/>
      <c r="M18" s="1"/>
      <c r="N18" s="1"/>
      <c r="O18" s="1"/>
      <c r="P18" s="1"/>
      <c r="Q18" s="1"/>
    </row>
    <row r="19" spans="1:17" ht="15.75" customHeight="1" thickBot="1">
      <c r="A19" s="54" t="s">
        <v>27</v>
      </c>
      <c r="B19" s="55"/>
      <c r="C19" s="55"/>
      <c r="D19" s="55"/>
      <c r="E19" s="55"/>
      <c r="F19" s="55"/>
      <c r="G19" s="56" t="s">
        <v>28</v>
      </c>
      <c r="H19" s="57"/>
      <c r="I19" s="56" t="s">
        <v>29</v>
      </c>
      <c r="J19" s="62"/>
      <c r="K19" s="37" t="s">
        <v>26</v>
      </c>
      <c r="L19" s="1"/>
      <c r="M19" s="1"/>
      <c r="N19" s="1"/>
      <c r="O19" s="1"/>
      <c r="P19" s="1"/>
      <c r="Q19" s="1"/>
    </row>
    <row r="20" spans="1:17" ht="16.5" thickBot="1" thickTop="1">
      <c r="A20" s="63" t="s">
        <v>25</v>
      </c>
      <c r="B20" s="64"/>
      <c r="C20" s="64"/>
      <c r="D20" s="64"/>
      <c r="E20" s="64"/>
      <c r="F20" s="64"/>
      <c r="G20" s="80">
        <v>90</v>
      </c>
      <c r="H20" s="81"/>
      <c r="I20" s="65"/>
      <c r="J20" s="66"/>
      <c r="K20" s="15">
        <f>G20*I20</f>
        <v>0</v>
      </c>
      <c r="L20" s="1"/>
      <c r="M20" s="1"/>
      <c r="N20" s="1"/>
      <c r="O20" s="1"/>
      <c r="P20" s="1"/>
      <c r="Q20" s="1"/>
    </row>
    <row r="21" spans="1:17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thickBot="1">
      <c r="A23" s="70" t="s">
        <v>20</v>
      </c>
      <c r="B23" s="71"/>
      <c r="C23" s="71"/>
      <c r="D23" s="71"/>
      <c r="E23" s="71"/>
      <c r="F23" s="71"/>
      <c r="G23" s="71"/>
      <c r="H23" s="71"/>
      <c r="I23" s="71"/>
      <c r="J23" s="71"/>
      <c r="K23" s="23" t="s">
        <v>21</v>
      </c>
      <c r="L23" s="1"/>
      <c r="M23" s="1"/>
      <c r="N23" s="1"/>
      <c r="O23" s="1"/>
      <c r="P23" s="1"/>
      <c r="Q23" s="1"/>
    </row>
    <row r="24" spans="1:17" ht="15.75" thickTop="1">
      <c r="A24" s="67" t="s">
        <v>11</v>
      </c>
      <c r="B24" s="68"/>
      <c r="C24" s="68"/>
      <c r="D24" s="68"/>
      <c r="E24" s="68"/>
      <c r="F24" s="68"/>
      <c r="G24" s="68"/>
      <c r="H24" s="68"/>
      <c r="I24" s="68"/>
      <c r="J24" s="68"/>
      <c r="K24" s="24">
        <f>K12</f>
        <v>0</v>
      </c>
      <c r="L24" s="1"/>
      <c r="M24" s="1"/>
      <c r="N24" s="1"/>
      <c r="O24" s="1"/>
      <c r="P24" s="1"/>
      <c r="Q24" s="1"/>
    </row>
    <row r="25" spans="1:17" ht="15">
      <c r="A25" s="77" t="s">
        <v>12</v>
      </c>
      <c r="B25" s="78"/>
      <c r="C25" s="78"/>
      <c r="D25" s="78"/>
      <c r="E25" s="78"/>
      <c r="F25" s="78"/>
      <c r="G25" s="78"/>
      <c r="H25" s="78"/>
      <c r="I25" s="78"/>
      <c r="J25" s="78"/>
      <c r="K25" s="36">
        <f>K17</f>
        <v>0</v>
      </c>
      <c r="L25" s="1"/>
      <c r="M25" s="1"/>
      <c r="N25" s="1"/>
      <c r="O25" s="1"/>
      <c r="P25" s="1"/>
      <c r="Q25" s="1"/>
    </row>
    <row r="26" spans="1:17" ht="15.75" thickBot="1">
      <c r="A26" s="72" t="s">
        <v>25</v>
      </c>
      <c r="B26" s="73"/>
      <c r="C26" s="73"/>
      <c r="D26" s="73"/>
      <c r="E26" s="73"/>
      <c r="F26" s="73"/>
      <c r="G26" s="73"/>
      <c r="H26" s="73"/>
      <c r="I26" s="73"/>
      <c r="J26" s="73"/>
      <c r="K26" s="25">
        <f>K20</f>
        <v>0</v>
      </c>
      <c r="L26" s="1"/>
      <c r="M26" s="1"/>
      <c r="N26" s="1"/>
      <c r="O26" s="1"/>
      <c r="P26" s="1"/>
      <c r="Q26" s="1"/>
    </row>
    <row r="27" spans="1:17" ht="16.5" thickBot="1" thickTop="1">
      <c r="A27" s="74" t="s">
        <v>10</v>
      </c>
      <c r="B27" s="75"/>
      <c r="C27" s="75"/>
      <c r="D27" s="75"/>
      <c r="E27" s="75"/>
      <c r="F27" s="75"/>
      <c r="G27" s="75"/>
      <c r="H27" s="75"/>
      <c r="I27" s="75"/>
      <c r="J27" s="75"/>
      <c r="K27" s="26">
        <f>SUM(K24:K26)</f>
        <v>0</v>
      </c>
      <c r="L27" s="1"/>
      <c r="M27" s="1"/>
      <c r="N27" s="1"/>
      <c r="O27" s="1"/>
      <c r="P27" s="1"/>
      <c r="Q27" s="1"/>
    </row>
    <row r="28" spans="1:17" ht="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76" t="s">
        <v>30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1"/>
      <c r="M29" s="1"/>
      <c r="N29" s="1"/>
      <c r="O29" s="1"/>
      <c r="P29" s="1"/>
      <c r="Q29" s="1"/>
    </row>
    <row r="30" spans="1:17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28" t="s">
        <v>22</v>
      </c>
      <c r="B31" s="1"/>
      <c r="C31" s="1"/>
      <c r="D31" s="1"/>
      <c r="E31" s="1"/>
      <c r="F31" s="1"/>
      <c r="G31" s="44"/>
      <c r="H31" s="1" t="s">
        <v>50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28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38" t="s">
        <v>32</v>
      </c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39" t="s"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40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40" t="s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40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40" t="s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40" t="s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40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40" t="s">
        <v>38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40" t="s">
        <v>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40" t="s">
        <v>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40" t="s">
        <v>41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40" t="s">
        <v>42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40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40" t="s">
        <v>44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40" t="s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2" ht="15">
      <c r="A54" s="40" t="s">
        <v>52</v>
      </c>
      <c r="B54" s="1"/>
    </row>
    <row r="55" spans="1:2" ht="15">
      <c r="A55" s="40" t="s">
        <v>46</v>
      </c>
      <c r="B55" s="1"/>
    </row>
    <row r="56" spans="1:2" ht="15">
      <c r="A56" s="40" t="s">
        <v>47</v>
      </c>
      <c r="B56" s="1"/>
    </row>
    <row r="57" spans="1:2" ht="15">
      <c r="A57" s="40" t="s">
        <v>48</v>
      </c>
      <c r="B57" s="1"/>
    </row>
    <row r="58" ht="15">
      <c r="A58" s="1"/>
    </row>
  </sheetData>
  <sheetProtection password="C71C" sheet="1"/>
  <protectedRanges>
    <protectedRange sqref="I20" name="Oblast7"/>
    <protectedRange sqref="J17" name="Oblast6"/>
    <protectedRange sqref="G17" name="Oblast5"/>
    <protectedRange sqref="D17" name="Oblast4"/>
    <protectedRange sqref="J8:J11" name="Oblast3"/>
    <protectedRange sqref="G8:G11" name="Oblast2"/>
    <protectedRange sqref="D8:D11" name="Oblast1"/>
  </protectedRanges>
  <mergeCells count="32">
    <mergeCell ref="A26:J26"/>
    <mergeCell ref="A27:J27"/>
    <mergeCell ref="A29:K29"/>
    <mergeCell ref="F14:G15"/>
    <mergeCell ref="K14:K16"/>
    <mergeCell ref="A25:J25"/>
    <mergeCell ref="A18:K18"/>
    <mergeCell ref="H14:H16"/>
    <mergeCell ref="I14:J15"/>
    <mergeCell ref="G20:H20"/>
    <mergeCell ref="I19:J19"/>
    <mergeCell ref="A20:F20"/>
    <mergeCell ref="C5:D6"/>
    <mergeCell ref="A5:A7"/>
    <mergeCell ref="I20:J20"/>
    <mergeCell ref="A24:J24"/>
    <mergeCell ref="H5:H7"/>
    <mergeCell ref="A23:J23"/>
    <mergeCell ref="B5:B7"/>
    <mergeCell ref="I5:J6"/>
    <mergeCell ref="A19:F19"/>
    <mergeCell ref="G19:H19"/>
    <mergeCell ref="E5:E7"/>
    <mergeCell ref="F5:G6"/>
    <mergeCell ref="C14:D15"/>
    <mergeCell ref="E14:E16"/>
    <mergeCell ref="K5:K7"/>
    <mergeCell ref="A2:K2"/>
    <mergeCell ref="A4:K4"/>
    <mergeCell ref="A13:K13"/>
    <mergeCell ref="A14:A16"/>
    <mergeCell ref="B14:B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&amp;C9 - technická specifikace jednotlivých výkonů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NPCS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Bursík</dc:creator>
  <cp:keywords/>
  <dc:description/>
  <cp:lastModifiedBy>Drozd</cp:lastModifiedBy>
  <cp:lastPrinted>2014-10-14T06:04:28Z</cp:lastPrinted>
  <dcterms:created xsi:type="dcterms:W3CDTF">2012-08-23T07:01:35Z</dcterms:created>
  <dcterms:modified xsi:type="dcterms:W3CDTF">2014-10-15T11:06:58Z</dcterms:modified>
  <cp:category/>
  <cp:version/>
  <cp:contentType/>
  <cp:contentStatus/>
</cp:coreProperties>
</file>