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MHOC5r2uLW49Ek9nK+5TRF4weKPzEoUEdJRF+WL6/KrDb5FI7Y6Gags3TNIbDHlsp/Rh2YNEPIoMcMpbmXuo0w==" workbookSpinCount="100000" workbookSaltValue="TRy32iPGOqX4Oh6khx9dBw==" lockStructure="1"/>
  <bookViews>
    <workbookView xWindow="0" yWindow="0" windowWidth="23040" windowHeight="8685" activeTab="1"/>
  </bookViews>
  <sheets>
    <sheet name="Sestava 1" sheetId="2" r:id="rId1"/>
    <sheet name="Sestava 2" sheetId="3" r:id="rId2"/>
  </sheets>
  <definedNames>
    <definedName name="_xlnm.Print_Area" localSheetId="0">'Sestava 1'!$A$1:$E$19</definedName>
    <definedName name="_xlnm.Print_Area" localSheetId="1">'Sestava 2'!$A$1:$E$9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<sst xmlns="http://schemas.openxmlformats.org/spreadsheetml/2006/main" count="36" uniqueCount="26">
  <si>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Počet</t>
  </si>
  <si>
    <t>Trimble Geo 7X pro GIS</t>
  </si>
  <si>
    <t>Monopod pro Geo 7X</t>
  </si>
  <si>
    <t>Geo7X folie na dispej (2 ks)</t>
  </si>
  <si>
    <t>Krytka externí antény pro Geo 7X (pár)</t>
  </si>
  <si>
    <t>Externí anténa 5 m pro Geo 6000/Geo 7</t>
  </si>
  <si>
    <t>Baterie Li-Ion 11.1 V / 2.5 Ah pro GeoExplorer 6000/Geo 7X</t>
  </si>
  <si>
    <t>Dálkoměr laserový - modul pro Trimble Geo 7</t>
  </si>
  <si>
    <t>Napájení z auta pro GeoExplorer 6000/Geo 7X</t>
  </si>
  <si>
    <t>Jednotková cena bez DPH</t>
  </si>
  <si>
    <t>Celková cena včetně DPH</t>
  </si>
  <si>
    <t>1</t>
  </si>
  <si>
    <t>2</t>
  </si>
  <si>
    <t>Cena celkem</t>
  </si>
  <si>
    <t>Balíček SW - TerraSync pro sběr dat v terénu, GPS Pathfinder Office pro postprocesing v kanceláři</t>
  </si>
  <si>
    <t>Korekce H-Star unlimited</t>
  </si>
  <si>
    <t>Stylus pro GeoExplorer 6000/Geo 7X</t>
  </si>
  <si>
    <t>Monopod pro GEO 7X</t>
  </si>
  <si>
    <t>Softwarová nástavba H-star option</t>
  </si>
  <si>
    <t xml:space="preserve">Batoh na příslušenství, GNSS rovery </t>
  </si>
  <si>
    <t>SESTAVA 1</t>
  </si>
  <si>
    <t>Zqadavatel připouští  rovnocenné řešení sestavy</t>
  </si>
  <si>
    <t>Zadavatel připouští rovnocenné řešení sestavy</t>
  </si>
  <si>
    <t>příloha č. 1</t>
  </si>
  <si>
    <t>Příloha č. 1</t>
  </si>
  <si>
    <t xml:space="preserve"> SESTAVA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</si>
</sst>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64" fontId="2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49" fontId="0" fillId="0" borderId="7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>
      <alignment wrapText="1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2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9</xdr:row>
      <xdr:rowOff>19050</xdr:rowOff>
    </xdr:from>
    <xdr:to>
      <xdr:col>4</xdr:col>
      <xdr:colOff>1200150</xdr:colOff>
      <xdr:row>9</xdr:row>
      <xdr:rowOff>1123950</xdr:rowOff>
    </xdr:to>
    <xdr:pic>
      <xdr:nvPicPr>
        <xdr:cNvPr id="11" name="Obrázek 10" descr="http://www.geoshop.cz/inshop/catalogue/products/thumbs/93879-00_Rangefinder-Module_thum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10375" y="5562600"/>
          <a:ext cx="11239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5</xdr:row>
      <xdr:rowOff>38100</xdr:rowOff>
    </xdr:from>
    <xdr:to>
      <xdr:col>4</xdr:col>
      <xdr:colOff>819150</xdr:colOff>
      <xdr:row>5</xdr:row>
      <xdr:rowOff>1123950</xdr:rowOff>
    </xdr:to>
    <xdr:pic>
      <xdr:nvPicPr>
        <xdr:cNvPr id="2" name="Obrázek 1" descr="http://www.geoshop.cz/inshop/catalogue/products/thumbs/Geo7_RightAngle_Windows_Screen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H="1">
          <a:off x="6848475" y="1009650"/>
          <a:ext cx="704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</xdr:colOff>
      <xdr:row>6</xdr:row>
      <xdr:rowOff>104775</xdr:rowOff>
    </xdr:from>
    <xdr:to>
      <xdr:col>4</xdr:col>
      <xdr:colOff>1104900</xdr:colOff>
      <xdr:row>6</xdr:row>
      <xdr:rowOff>1047750</xdr:rowOff>
    </xdr:to>
    <xdr:pic>
      <xdr:nvPicPr>
        <xdr:cNvPr id="4" name="Obrázek 3" descr="http://www.geoshop.cz/inshop/catalogue/products/thumbs/94916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05625" y="2219325"/>
          <a:ext cx="9334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7</xdr:row>
      <xdr:rowOff>142875</xdr:rowOff>
    </xdr:from>
    <xdr:to>
      <xdr:col>4</xdr:col>
      <xdr:colOff>1047750</xdr:colOff>
      <xdr:row>7</xdr:row>
      <xdr:rowOff>971550</xdr:rowOff>
    </xdr:to>
    <xdr:pic>
      <xdr:nvPicPr>
        <xdr:cNvPr id="5" name="Obrázek 4" descr="http://www.geoshop.cz/inshop/catalogue/products/thumbs/88140-02_Replacement-Antenna-Cap_thumb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62775" y="3400425"/>
          <a:ext cx="8191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8</xdr:row>
      <xdr:rowOff>142875</xdr:rowOff>
    </xdr:from>
    <xdr:to>
      <xdr:col>4</xdr:col>
      <xdr:colOff>971550</xdr:colOff>
      <xdr:row>8</xdr:row>
      <xdr:rowOff>990600</xdr:rowOff>
    </xdr:to>
    <xdr:pic>
      <xdr:nvPicPr>
        <xdr:cNvPr id="7" name="Obrázek 6" descr="http://www.geoshop.cz/inshop/catalogue/products/thumbs/88056-00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7050" y="4543425"/>
          <a:ext cx="828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10</xdr:row>
      <xdr:rowOff>9525</xdr:rowOff>
    </xdr:from>
    <xdr:to>
      <xdr:col>4</xdr:col>
      <xdr:colOff>1162050</xdr:colOff>
      <xdr:row>10</xdr:row>
      <xdr:rowOff>1085850</xdr:rowOff>
    </xdr:to>
    <xdr:pic>
      <xdr:nvPicPr>
        <xdr:cNvPr id="13" name="Obrázek 12" descr="http://www.geoshop.cz/inshop/catalogue/products/thumbs/88004-04_Li-Ion%20Battery%20Pack_Geo6000.pn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19900" y="6696075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123825</xdr:colOff>
      <xdr:row>11</xdr:row>
      <xdr:rowOff>47625</xdr:rowOff>
    </xdr:from>
    <xdr:to>
      <xdr:col>4</xdr:col>
      <xdr:colOff>1123950</xdr:colOff>
      <xdr:row>11</xdr:row>
      <xdr:rowOff>1047750</xdr:rowOff>
    </xdr:to>
    <xdr:pic>
      <xdr:nvPicPr>
        <xdr:cNvPr id="16" name="Obrázek 15" descr="http://www.geoshop.cz/inshop/catalogue/products/thumbs/89185-00_anténa_thumb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0" y="7877175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104775</xdr:colOff>
      <xdr:row>13</xdr:row>
      <xdr:rowOff>209550</xdr:rowOff>
    </xdr:from>
    <xdr:to>
      <xdr:col>4</xdr:col>
      <xdr:colOff>1143000</xdr:colOff>
      <xdr:row>13</xdr:row>
      <xdr:rowOff>971550</xdr:rowOff>
    </xdr:to>
    <xdr:pic>
      <xdr:nvPicPr>
        <xdr:cNvPr id="17" name="Obrázek 16" descr="PFO_screensnap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38950" y="10325100"/>
          <a:ext cx="1038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12</xdr:row>
      <xdr:rowOff>171450</xdr:rowOff>
    </xdr:from>
    <xdr:to>
      <xdr:col>4</xdr:col>
      <xdr:colOff>952500</xdr:colOff>
      <xdr:row>12</xdr:row>
      <xdr:rowOff>895350</xdr:rowOff>
    </xdr:to>
    <xdr:pic>
      <xdr:nvPicPr>
        <xdr:cNvPr id="18" name="Obrázek 17" descr="http://geotronics.cz/wp-content/uploads/2016/05/trimble-vrs-now.pn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86575" y="914400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14</xdr:row>
      <xdr:rowOff>228600</xdr:rowOff>
    </xdr:from>
    <xdr:to>
      <xdr:col>4</xdr:col>
      <xdr:colOff>1181100</xdr:colOff>
      <xdr:row>14</xdr:row>
      <xdr:rowOff>990600</xdr:rowOff>
    </xdr:to>
    <xdr:pic>
      <xdr:nvPicPr>
        <xdr:cNvPr id="19" name="Obrázek 18" descr="http://geoshop.cz/inshop/catalogue/products/thumbs/GeoEx6000_stylus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57" t="30158" r="16032" b="20933"/>
        <a:stretch>
          <a:fillRect/>
        </a:stretch>
      </xdr:blipFill>
      <xdr:spPr bwMode="auto">
        <a:xfrm>
          <a:off x="6810375" y="11487150"/>
          <a:ext cx="1104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15</xdr:row>
      <xdr:rowOff>66675</xdr:rowOff>
    </xdr:from>
    <xdr:to>
      <xdr:col>4</xdr:col>
      <xdr:colOff>1104900</xdr:colOff>
      <xdr:row>15</xdr:row>
      <xdr:rowOff>1352550</xdr:rowOff>
    </xdr:to>
    <xdr:pic>
      <xdr:nvPicPr>
        <xdr:cNvPr id="20" name="Obrázek 19" descr="http://geoshop.cz/inshop/files/9004-001/batoh%20na%20prislusenstvi_3.jpg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7050" y="12468225"/>
          <a:ext cx="9620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400050</xdr:colOff>
      <xdr:row>16</xdr:row>
      <xdr:rowOff>114300</xdr:rowOff>
    </xdr:from>
    <xdr:to>
      <xdr:col>4</xdr:col>
      <xdr:colOff>923925</xdr:colOff>
      <xdr:row>16</xdr:row>
      <xdr:rowOff>962025</xdr:rowOff>
    </xdr:to>
    <xdr:pic>
      <xdr:nvPicPr>
        <xdr:cNvPr id="21" name="Obrázek 20" descr="Geo7X folie na dispej (2 ks)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58" t="5426" r="23748" b="10832"/>
        <a:stretch>
          <a:fillRect/>
        </a:stretch>
      </xdr:blipFill>
      <xdr:spPr bwMode="auto">
        <a:xfrm>
          <a:off x="7134225" y="13916025"/>
          <a:ext cx="523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5</xdr:row>
      <xdr:rowOff>9525</xdr:rowOff>
    </xdr:from>
    <xdr:to>
      <xdr:col>4</xdr:col>
      <xdr:colOff>990600</xdr:colOff>
      <xdr:row>5</xdr:row>
      <xdr:rowOff>952500</xdr:rowOff>
    </xdr:to>
    <xdr:pic>
      <xdr:nvPicPr>
        <xdr:cNvPr id="5" name="Obrázek 4" descr="http://www.geoshop.cz/inshop/catalogue/products/thumbs/94916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9810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6</xdr:row>
      <xdr:rowOff>314325</xdr:rowOff>
    </xdr:from>
    <xdr:to>
      <xdr:col>4</xdr:col>
      <xdr:colOff>838200</xdr:colOff>
      <xdr:row>6</xdr:row>
      <xdr:rowOff>1038225</xdr:rowOff>
    </xdr:to>
    <xdr:pic>
      <xdr:nvPicPr>
        <xdr:cNvPr id="6" name="Obrázek 5" descr="http://geotronics.cz/wp-content/uploads/2016/05/trimble-vrs-now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81700" y="226695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A6" sqref="A6"/>
    </sheetView>
  </sheetViews>
  <sheetFormatPr defaultColWidth="9.140625" defaultRowHeight="15"/>
  <cols>
    <col min="1" max="1" width="51.28125" style="0" customWidth="1"/>
    <col min="2" max="2" width="18.421875" style="1" customWidth="1"/>
    <col min="3" max="3" width="9.140625" style="3" customWidth="1"/>
    <col min="4" max="4" width="22.140625" style="1" customWidth="1"/>
    <col min="5" max="5" width="18.28125" style="0" customWidth="1"/>
  </cols>
  <sheetData>
    <row r="1" spans="1:5" ht="15.75" thickBot="1">
      <c r="A1" s="22" t="s">
        <v>23</v>
      </c>
      <c r="B1" s="22"/>
      <c r="C1" s="22"/>
      <c r="D1" s="22"/>
      <c r="E1" s="22"/>
    </row>
    <row r="2" spans="1:5" ht="15">
      <c r="A2" s="23" t="s">
        <v>20</v>
      </c>
      <c r="B2" s="26" t="s">
        <v>9</v>
      </c>
      <c r="C2" s="29" t="s">
        <v>0</v>
      </c>
      <c r="D2" s="26" t="s">
        <v>10</v>
      </c>
      <c r="E2" s="32"/>
    </row>
    <row r="3" spans="1:5" ht="15">
      <c r="A3" s="24"/>
      <c r="B3" s="27"/>
      <c r="C3" s="30"/>
      <c r="D3" s="27"/>
      <c r="E3" s="33"/>
    </row>
    <row r="4" spans="1:5" ht="15">
      <c r="A4" s="24"/>
      <c r="B4" s="27"/>
      <c r="C4" s="30"/>
      <c r="D4" s="27"/>
      <c r="E4" s="33"/>
    </row>
    <row r="5" spans="1:5" ht="15.75" thickBot="1">
      <c r="A5" s="25"/>
      <c r="B5" s="28"/>
      <c r="C5" s="31"/>
      <c r="D5" s="28"/>
      <c r="E5" s="34"/>
    </row>
    <row r="6" spans="1:5" ht="90" customHeight="1">
      <c r="A6" s="11" t="s">
        <v>1</v>
      </c>
      <c r="B6" s="19"/>
      <c r="C6" s="12">
        <v>1</v>
      </c>
      <c r="D6" s="13">
        <f>B6*1.21</f>
        <v>0</v>
      </c>
      <c r="E6" s="14"/>
    </row>
    <row r="7" spans="1:5" ht="90" customHeight="1">
      <c r="A7" s="7" t="s">
        <v>2</v>
      </c>
      <c r="B7" s="20"/>
      <c r="C7" s="5">
        <v>1</v>
      </c>
      <c r="D7" s="4">
        <f>B7*1.21</f>
        <v>0</v>
      </c>
      <c r="E7" s="6"/>
    </row>
    <row r="8" spans="1:5" ht="90" customHeight="1">
      <c r="A8" s="7" t="s">
        <v>4</v>
      </c>
      <c r="B8" s="20"/>
      <c r="C8" s="5" t="s">
        <v>11</v>
      </c>
      <c r="D8" s="4">
        <f>C8*B8*1.21</f>
        <v>0</v>
      </c>
      <c r="E8" s="6"/>
    </row>
    <row r="9" spans="1:5" ht="90" customHeight="1">
      <c r="A9" s="7" t="s">
        <v>8</v>
      </c>
      <c r="B9" s="20"/>
      <c r="C9" s="5" t="s">
        <v>11</v>
      </c>
      <c r="D9" s="4">
        <f aca="true" t="shared" si="0" ref="D9:D15">C9*B9*1.21</f>
        <v>0</v>
      </c>
      <c r="E9" s="6"/>
    </row>
    <row r="10" spans="1:5" ht="90" customHeight="1">
      <c r="A10" s="7" t="s">
        <v>7</v>
      </c>
      <c r="B10" s="20"/>
      <c r="C10" s="5" t="s">
        <v>11</v>
      </c>
      <c r="D10" s="4">
        <f t="shared" si="0"/>
        <v>0</v>
      </c>
      <c r="E10" s="6"/>
    </row>
    <row r="11" spans="1:5" ht="90" customHeight="1">
      <c r="A11" s="15" t="s">
        <v>6</v>
      </c>
      <c r="B11" s="20"/>
      <c r="C11" s="5" t="s">
        <v>12</v>
      </c>
      <c r="D11" s="4">
        <f t="shared" si="0"/>
        <v>0</v>
      </c>
      <c r="E11" s="6"/>
    </row>
    <row r="12" spans="1:5" ht="90" customHeight="1">
      <c r="A12" s="7" t="s">
        <v>5</v>
      </c>
      <c r="B12" s="20"/>
      <c r="C12" s="5" t="s">
        <v>11</v>
      </c>
      <c r="D12" s="4">
        <f t="shared" si="0"/>
        <v>0</v>
      </c>
      <c r="E12" s="6"/>
    </row>
    <row r="13" spans="1:5" ht="90" customHeight="1">
      <c r="A13" s="7" t="s">
        <v>15</v>
      </c>
      <c r="B13" s="20"/>
      <c r="C13" s="5" t="s">
        <v>11</v>
      </c>
      <c r="D13" s="4">
        <f t="shared" si="0"/>
        <v>0</v>
      </c>
      <c r="E13" s="6"/>
    </row>
    <row r="14" spans="1:5" ht="90" customHeight="1">
      <c r="A14" s="15" t="s">
        <v>14</v>
      </c>
      <c r="B14" s="20"/>
      <c r="C14" s="5" t="s">
        <v>11</v>
      </c>
      <c r="D14" s="4">
        <f t="shared" si="0"/>
        <v>0</v>
      </c>
      <c r="E14" s="6"/>
    </row>
    <row r="15" spans="1:5" ht="90" customHeight="1">
      <c r="A15" s="15" t="s">
        <v>16</v>
      </c>
      <c r="B15" s="20"/>
      <c r="C15" s="5" t="s">
        <v>11</v>
      </c>
      <c r="D15" s="4">
        <f t="shared" si="0"/>
        <v>0</v>
      </c>
      <c r="E15" s="6"/>
    </row>
    <row r="16" spans="1:5" ht="110.45" customHeight="1">
      <c r="A16" s="15" t="s">
        <v>19</v>
      </c>
      <c r="B16" s="20"/>
      <c r="C16" s="17">
        <v>1</v>
      </c>
      <c r="D16" s="4">
        <f>C16*B16*1.21</f>
        <v>0</v>
      </c>
      <c r="E16" s="6"/>
    </row>
    <row r="17" spans="1:5" ht="89.45" customHeight="1">
      <c r="A17" s="15" t="s">
        <v>3</v>
      </c>
      <c r="B17" s="20"/>
      <c r="C17" s="1">
        <v>1</v>
      </c>
      <c r="D17" s="4">
        <f>C17*B17*1.21</f>
        <v>0</v>
      </c>
      <c r="E17" s="18"/>
    </row>
    <row r="18" spans="1:5" ht="15">
      <c r="A18" s="7"/>
      <c r="B18" s="4"/>
      <c r="C18" s="5"/>
      <c r="D18" s="4"/>
      <c r="E18" s="6"/>
    </row>
    <row r="19" spans="1:5" ht="90" customHeight="1" thickBot="1">
      <c r="A19" s="16" t="s">
        <v>13</v>
      </c>
      <c r="B19" s="8">
        <f>SUM(B6:B18)</f>
        <v>0</v>
      </c>
      <c r="C19" s="9"/>
      <c r="D19" s="8">
        <f>SUM(D6:D18)</f>
        <v>0</v>
      </c>
      <c r="E19" s="10"/>
    </row>
    <row r="20" spans="1:4" ht="39.6" customHeight="1">
      <c r="A20" s="21" t="s">
        <v>21</v>
      </c>
      <c r="B20" s="2"/>
      <c r="D20" s="2"/>
    </row>
    <row r="21" spans="2:4" ht="16.15" customHeight="1">
      <c r="B21" s="2"/>
      <c r="D21" s="2"/>
    </row>
  </sheetData>
  <mergeCells count="6">
    <mergeCell ref="A1:E1"/>
    <mergeCell ref="A2:A5"/>
    <mergeCell ref="B2:B5"/>
    <mergeCell ref="C2:C5"/>
    <mergeCell ref="D2:D5"/>
    <mergeCell ref="E2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 topLeftCell="A1">
      <selection activeCell="A2" sqref="A2:A5"/>
    </sheetView>
  </sheetViews>
  <sheetFormatPr defaultColWidth="9.140625" defaultRowHeight="15"/>
  <cols>
    <col min="1" max="1" width="36.7109375" style="0" customWidth="1"/>
    <col min="2" max="2" width="19.8515625" style="0" customWidth="1"/>
    <col min="3" max="3" width="10.421875" style="0" customWidth="1"/>
    <col min="4" max="4" width="22.140625" style="0" customWidth="1"/>
    <col min="5" max="5" width="15.00390625" style="0" customWidth="1"/>
  </cols>
  <sheetData>
    <row r="1" spans="1:5" ht="15.75" thickBot="1">
      <c r="A1" s="22" t="s">
        <v>24</v>
      </c>
      <c r="B1" s="22"/>
      <c r="C1" s="22"/>
      <c r="D1" s="22"/>
      <c r="E1" s="22"/>
    </row>
    <row r="2" spans="1:5" ht="15">
      <c r="A2" s="23" t="s">
        <v>25</v>
      </c>
      <c r="B2" s="26" t="s">
        <v>9</v>
      </c>
      <c r="C2" s="29" t="s">
        <v>0</v>
      </c>
      <c r="D2" s="26" t="s">
        <v>10</v>
      </c>
      <c r="E2" s="32"/>
    </row>
    <row r="3" spans="1:5" ht="15">
      <c r="A3" s="24"/>
      <c r="B3" s="27"/>
      <c r="C3" s="30"/>
      <c r="D3" s="27"/>
      <c r="E3" s="33"/>
    </row>
    <row r="4" spans="1:5" ht="15">
      <c r="A4" s="24"/>
      <c r="B4" s="27"/>
      <c r="C4" s="30"/>
      <c r="D4" s="27"/>
      <c r="E4" s="33"/>
    </row>
    <row r="5" spans="1:5" ht="15.75" thickBot="1">
      <c r="A5" s="25"/>
      <c r="B5" s="28"/>
      <c r="C5" s="31"/>
      <c r="D5" s="28"/>
      <c r="E5" s="34"/>
    </row>
    <row r="6" spans="1:5" ht="77.25" customHeight="1">
      <c r="A6" s="11" t="s">
        <v>17</v>
      </c>
      <c r="B6" s="19">
        <v>0</v>
      </c>
      <c r="C6" s="12">
        <v>1</v>
      </c>
      <c r="D6" s="13">
        <f>B6*1.21</f>
        <v>0</v>
      </c>
      <c r="E6" s="14"/>
    </row>
    <row r="7" spans="1:5" ht="85.5" customHeight="1">
      <c r="A7" s="7" t="s">
        <v>18</v>
      </c>
      <c r="B7" s="20">
        <v>0</v>
      </c>
      <c r="C7" s="5">
        <v>1</v>
      </c>
      <c r="D7" s="4">
        <f>B7*1.21</f>
        <v>0</v>
      </c>
      <c r="E7" s="6"/>
    </row>
    <row r="8" spans="1:5" ht="15">
      <c r="A8" s="7"/>
      <c r="B8" s="4"/>
      <c r="C8" s="5"/>
      <c r="D8" s="4"/>
      <c r="E8" s="6"/>
    </row>
    <row r="9" spans="1:5" ht="61.5" customHeight="1" thickBot="1">
      <c r="A9" s="16" t="s">
        <v>13</v>
      </c>
      <c r="B9" s="8">
        <f>SUM(B6:B8)</f>
        <v>0</v>
      </c>
      <c r="C9" s="9"/>
      <c r="D9" s="8">
        <f>SUM(D6:D8)</f>
        <v>0</v>
      </c>
      <c r="E9" s="10"/>
    </row>
    <row r="11" ht="15">
      <c r="A11" t="s">
        <v>22</v>
      </c>
    </row>
  </sheetData>
  <mergeCells count="6">
    <mergeCell ref="A1:E1"/>
    <mergeCell ref="A2:A5"/>
    <mergeCell ref="B2:B5"/>
    <mergeCell ref="C2:C5"/>
    <mergeCell ref="D2:D5"/>
    <mergeCell ref="E2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Vagenknechtová Alexandra </cp:lastModifiedBy>
  <cp:lastPrinted>2019-03-07T09:27:30Z</cp:lastPrinted>
  <dcterms:created xsi:type="dcterms:W3CDTF">2018-08-31T05:59:45Z</dcterms:created>
  <dcterms:modified xsi:type="dcterms:W3CDTF">2019-03-07T09:27:57Z</dcterms:modified>
  <cp:category/>
  <cp:version/>
  <cp:contentType/>
  <cp:contentStatus/>
</cp:coreProperties>
</file>