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14940" windowHeight="9150"/>
  </bookViews>
  <sheets>
    <sheet name="Nábytek" sheetId="4" r:id="rId1"/>
  </sheets>
  <definedNames>
    <definedName name="_xlnm.Print_Area" localSheetId="0">Nábytek!$A$46:$L$73</definedName>
  </definedNames>
  <calcPr calcId="145621"/>
</workbook>
</file>

<file path=xl/calcChain.xml><?xml version="1.0" encoding="utf-8"?>
<calcChain xmlns="http://schemas.openxmlformats.org/spreadsheetml/2006/main">
  <c r="H48" i="4" l="1"/>
  <c r="H52" i="4"/>
  <c r="H62" i="4"/>
  <c r="H42" i="4" l="1"/>
  <c r="J42" i="4" s="1"/>
  <c r="H70" i="4"/>
  <c r="J70" i="4" s="1"/>
  <c r="H68" i="4"/>
  <c r="J68" i="4" s="1"/>
  <c r="H66" i="4"/>
  <c r="J66" i="4" s="1"/>
  <c r="H64" i="4" l="1"/>
  <c r="J62" i="4"/>
  <c r="H55" i="4"/>
  <c r="J55" i="4" s="1"/>
  <c r="H53" i="4"/>
  <c r="J53" i="4" s="1"/>
  <c r="J52" i="4"/>
  <c r="H50" i="4"/>
  <c r="J50" i="4" s="1"/>
  <c r="H38" i="4"/>
  <c r="H34" i="4"/>
  <c r="J34" i="4" s="1"/>
  <c r="H32" i="4"/>
  <c r="J32" i="4" s="1"/>
  <c r="H26" i="4"/>
  <c r="J26" i="4" s="1"/>
  <c r="H24" i="4"/>
  <c r="J24" i="4" s="1"/>
  <c r="H22" i="4"/>
  <c r="J22" i="4" s="1"/>
  <c r="H20" i="4"/>
  <c r="J20" i="4" s="1"/>
  <c r="H14" i="4"/>
  <c r="J14" i="4" s="1"/>
  <c r="H46" i="4"/>
  <c r="J46" i="4" s="1"/>
  <c r="H40" i="4"/>
  <c r="H36" i="4"/>
  <c r="H12" i="4"/>
  <c r="J12" i="4" s="1"/>
  <c r="H10" i="4"/>
  <c r="J10" i="4" s="1"/>
  <c r="J48" i="4" l="1"/>
  <c r="H73" i="4"/>
  <c r="J38" i="4"/>
  <c r="J44" i="4" s="1"/>
  <c r="H44" i="4"/>
  <c r="J64" i="4"/>
  <c r="J73" i="4" l="1"/>
  <c r="J75" i="4" s="1"/>
  <c r="H75" i="4"/>
</calcChain>
</file>

<file path=xl/sharedStrings.xml><?xml version="1.0" encoding="utf-8"?>
<sst xmlns="http://schemas.openxmlformats.org/spreadsheetml/2006/main" count="107" uniqueCount="61">
  <si>
    <t>Popis</t>
  </si>
  <si>
    <t>MJ</t>
  </si>
  <si>
    <t>Jedn. cena</t>
  </si>
  <si>
    <t>ceník.pol.</t>
  </si>
  <si>
    <t>Pol.č.</t>
  </si>
  <si>
    <t>ks</t>
  </si>
  <si>
    <t>Rozměry(š x hl.x v)</t>
  </si>
  <si>
    <t>sekretariát</t>
  </si>
  <si>
    <t>800x400x2000</t>
  </si>
  <si>
    <t xml:space="preserve">800x400x2000             </t>
  </si>
  <si>
    <t>(xx)x20x2000              dle zaměření</t>
  </si>
  <si>
    <t>490x200x200</t>
  </si>
  <si>
    <t>1</t>
  </si>
  <si>
    <t>500x500x950</t>
  </si>
  <si>
    <t>800x350x930</t>
  </si>
  <si>
    <t>2</t>
  </si>
  <si>
    <t>650x450x700 (výška dle stolu)</t>
  </si>
  <si>
    <t>500x500x700 (výška dle stolu)</t>
  </si>
  <si>
    <t>2500x1000x750</t>
  </si>
  <si>
    <t>1030x400x2000 (2600)                 dle zaměření</t>
  </si>
  <si>
    <t>Kancelářská ergonomická pracovní židle se synchronním mechanismem pro dynamické sezení, nastavení tuhosti přítlaku, výškové nastavení, nastavení hloubky sedu, bederní opěrka, polohovatelné ergonomické područky, konstrukce AL nebo chrom, čalouněno v kvalitné otěruvzdorné zátěžové látce 100 000 cyklů dle výběru ze vzorníku, III.kategorie -světle zelená, chromovaný/Al kovový kříž, nosnost min.150 kg, kolečka pro plovoucí podlahu</t>
  </si>
  <si>
    <t>Neobsazeno</t>
  </si>
  <si>
    <t>0</t>
  </si>
  <si>
    <t xml:space="preserve"> dle zaměření</t>
  </si>
  <si>
    <t>Cena celkem bez DPH</t>
  </si>
  <si>
    <t>Cena celkem s DPH</t>
  </si>
  <si>
    <t>Cena celkem sekretariát</t>
  </si>
  <si>
    <t>Cena celkem kancelář ředitele</t>
  </si>
  <si>
    <t>Cena celkem nábytek</t>
  </si>
  <si>
    <t>Seznam položek</t>
  </si>
  <si>
    <t>Příloha č.1</t>
  </si>
  <si>
    <t>Obklad zdi se šatní stěnou, 6 háků na oděvy, lamino šedé, korpus dřevotříska tl.18mm</t>
  </si>
  <si>
    <t>Stůl pracovní atyp, deska tvarová atypický tvar - 2xpůlkruhové zakončení tl. 36mm-lamino americký ořech, hrana ABS 2mm., standardní U podnož lamino tl.36mm, dělící příčka na pracovní ploše, včetně kabelových průchodek, prostor pro 2 pojízdné kontejnery, elektrokanál se zásuvkami pod pracovní deskou v návaznosti na jednací stůl</t>
  </si>
  <si>
    <t>Stůl pracovní atyp, deska tvarová atypický tvar tl. 36mm-lamino šedé, ABS 2mm., 3x centrální noha chrom, čelní modesty panel z 18mm lamina vysoký bílý lesk, ABS 1mm., včetně kabelových průchodek kovových-2ks.</t>
  </si>
  <si>
    <t>Kontejner mobilní, naložené zásuvky dřevěné-Hettich, korpus dřevotříska tl.18mm, 3x zásuvka uzamykatelná, bržděná kolečka/kluzáky v-3cm, lamino bílé vysoký lesk oboustranně, pod kopírku.</t>
  </si>
  <si>
    <t>Komoda podstavná pod stůl, posuvné dveře hliník, sokl-kluzáky v-3cm,korpus dřevotříska tl.18mm, lamino bílé vysoký lesk, police o síle 18mm výškově regulovatelné- bílé lamino 1ks., zadní strana pohledová lesk, vrchní deska tl.18mm šedé lamino</t>
  </si>
  <si>
    <t>Skříň s nízkými dveřmi a otevřenou lístkovnicí na A4, korpus dřevotříska tl.18mm, lamino šedé, 2 police, police o síle 18mm výškově regulovatelné, zadní díl HDF 3mm, uzamykatelná dvířka lamino bílé vysoký lesk</t>
  </si>
  <si>
    <t>Skříň policová s nízkými dveřmi v lamině bílém s vysokým leskem, dvířka pro vrchní díl sklo v kouřovém provedení obyč o síle 5-6mm, korpus dřevotříska tl.18mm šedá, 2+1 police, police o síle 18mm výškově regulovatelné, zadní díl HDF 3mm, uzamykatelná.</t>
  </si>
  <si>
    <t>Polička na razítka závěsná, otevřená, korpus dřevotříska tl.18mm, lamino bílé vysoký lesk, záda bílá hdf 3mm.</t>
  </si>
  <si>
    <t>Skříň s nízkými dveřmi a vrchní policový systém , korpus dřevotříska tl.18mm, lamino šedé, 2+2 police o síle 18mm výškově regulovatelné, zadní díl HDF 3mm., uzamykatelná, dvířka lamino bílé vysoký lesk, vrchní díl dvířka skleněná kouřové sklo 5-6mm., uzamykatelná</t>
  </si>
  <si>
    <t>Skříň nízká na pořadače, korpus dřevotříska tl.18mm, lamino šedé, 2 police o síle 18mm výškově regulovatelné, zadní díl HDF 3mm, dvířka uzamykatelná lamino bílé vysoký lesk</t>
  </si>
  <si>
    <t>Skříň s nízkými dveřmi a vrchní policový systém, atypický tvar, korpus dřevotříska tl.18mm, lamino šedé, 2 police o síle 18mm výškově regulovatelné, zadní díl HDF 3mm, vrchní část otevřená s policema-3ks., dvířka uzamykatelná- lamino bílé vysoký lesk.</t>
  </si>
  <si>
    <t>Jednací stůl obdélníkový-půlkruhové zakončení, stolová deska tl.36mm-lamino americký ořech, ABS 2mm, 3xstolová podnož centrální noha AL/matný chrom, středová část lamino s integrovanými EL výklopnými zásuvkami Al a eloktrokanálem pod pracovní deskou v návaznosti na pracovní stůl ředitele s tvarovanou hranou</t>
  </si>
  <si>
    <t>Skládací dveře dvoudílné,dřevotříska tl.30mm oboustranně laminovaná, lamino americký ořech, bez spodní vodící drážky v podlaze</t>
  </si>
  <si>
    <t>Skříň s dveřmi částečně do niky, šatní výsuv + spodní police, korpus dřevotříska tl.18mm, lamino americký ořech, 2 police o síle 18mm výškově regulovatelné, zadní díl HDF 3mm., uzamykatelná</t>
  </si>
  <si>
    <t xml:space="preserve">Skříň nízká na pořadače, lamino americký ořech včetně boků, korpus dřevotříska tl.18mm, 2 police o síle 18mm výškově regulovatelné, zadní díl HDF 3mm, asymetrický půdorys, integrovaný stávající trezor, uzamykatelné,  dvířka lamino americký ořech </t>
  </si>
  <si>
    <t xml:space="preserve">Skříň nízká na pořadače, lamino americký ořech včetně boků, korpus dřevotříska tl.18mm, 2 police o síle 18mm výškově regulovatelné, zadní díl HDF 3mm, asymetrický půdorys, uzamykatelné,  1x dvířka lamino americký ořech, 1x dvířka sklo 5-6 mm kouřové </t>
  </si>
  <si>
    <t>Stolek konferenční oválný, stolová deska tl.36mm-lamino americký ořech oboustranně, 4xstolová noha kulatá</t>
  </si>
  <si>
    <t>Skříň nízká na pořadače, lamino americký ořech, výška dle parapetu okna, korpus dřevotříska tl.18mm, 2 police o síle 18mm výškově regulovatelné, zadní díl HDF 3mm, uzamykatelné, vrchní deska kopíruje úhel stěny v rohu</t>
  </si>
  <si>
    <t>Kontejner mobilní,naložené zásuvky dřevěné Hettich, korpus dřevotříska tl.18mm, 3x zásuvka, bržděná kolečka/kluzáky v-3cm, lamino americký ořech, uzamykatelné</t>
  </si>
  <si>
    <t>Kontejner mobilní pod kopírku, naložené zásuvky dřevěné Hettich, korpus dřevotříska tl.18mm, 3x zásuvka, bržděná kolečka/kluzáky v-3cm, lamino americký ořech, uzamykatelné</t>
  </si>
  <si>
    <t>(2500)x750x750</t>
  </si>
  <si>
    <t>500x500x700</t>
  </si>
  <si>
    <t>800x500x650</t>
  </si>
  <si>
    <t>400x400x1050</t>
  </si>
  <si>
    <t>xx(1030)x400x2000                 dle zaměření</t>
  </si>
  <si>
    <t>900x30x2000                          dle zaměření</t>
  </si>
  <si>
    <t>2x800x500x1250</t>
  </si>
  <si>
    <t>1100x600x600</t>
  </si>
  <si>
    <t>(2500)x900x750</t>
  </si>
  <si>
    <t>Skříň s dveřmi, 2x šatní výsuv + spodní police,korpus dřevotříska tl.18mm, lamino šedé, dveře posuvné/otvíravé se zrcadly na plnou výšku, 2ks. police o síle 18mm výškově regulovatelné, zadní díl HDF 3mm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</si>
</sst>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0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indexed="18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Helv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Helv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6"/>
      <name val="Arial CE"/>
      <charset val="238"/>
    </font>
    <font>
      <b/>
      <sz val="18"/>
      <name val="Arial CE"/>
      <family val="2"/>
      <charset val="238"/>
    </font>
    <font>
      <sz val="18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/>
    <xf numFmtId="49" fontId="0" fillId="0" borderId="0" xfId="0" applyNumberFormat="1" applyAlignment="1">
      <alignment horizontal="left" shrinkToFit="1"/>
    </xf>
    <xf numFmtId="0" fontId="0" fillId="0" borderId="0" xfId="0" applyAlignment="1">
      <alignment shrinkToFit="1"/>
    </xf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49" fontId="9" fillId="0" borderId="0" xfId="0" applyNumberFormat="1" applyFont="1" applyAlignment="1">
      <alignment horizontal="left" shrinkToFit="1"/>
    </xf>
    <xf numFmtId="0" fontId="0" fillId="0" borderId="0" xfId="0" applyAlignment="1">
      <alignment wrapText="1"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left" vertical="center" shrinkToFit="1"/>
    </xf>
    <xf numFmtId="0" fontId="11" fillId="0" borderId="0" xfId="0" applyFont="1" applyAlignment="1">
      <alignment wrapText="1"/>
    </xf>
    <xf numFmtId="4" fontId="8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 vertical="center" shrinkToFit="1"/>
    </xf>
    <xf numFmtId="0" fontId="12" fillId="0" borderId="0" xfId="0" applyFont="1" applyBorder="1"/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0" fillId="0" borderId="0" xfId="0" applyFont="1"/>
    <xf numFmtId="49" fontId="15" fillId="0" borderId="0" xfId="0" applyNumberFormat="1" applyFont="1" applyFill="1" applyAlignment="1">
      <alignment horizontal="center" vertical="center" shrinkToFi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49" fontId="13" fillId="0" borderId="0" xfId="0" applyNumberFormat="1" applyFont="1" applyFill="1" applyAlignment="1">
      <alignment horizontal="center" vertical="center" shrinkToFit="1"/>
    </xf>
    <xf numFmtId="4" fontId="14" fillId="0" borderId="0" xfId="0" applyNumberFormat="1" applyFont="1" applyFill="1" applyAlignment="1">
      <alignment horizontal="right"/>
    </xf>
    <xf numFmtId="44" fontId="13" fillId="0" borderId="0" xfId="0" applyNumberFormat="1" applyFont="1" applyFill="1"/>
    <xf numFmtId="49" fontId="9" fillId="0" borderId="0" xfId="0" applyNumberFormat="1" applyFont="1" applyBorder="1" applyAlignment="1">
      <alignment horizontal="left" shrinkToFit="1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0" fillId="0" borderId="0" xfId="0" applyNumberForma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" fontId="8" fillId="0" borderId="0" xfId="0" applyNumberFormat="1" applyFont="1" applyBorder="1"/>
    <xf numFmtId="0" fontId="8" fillId="0" borderId="0" xfId="0" applyFont="1" applyBorder="1" applyAlignment="1">
      <alignment wrapText="1"/>
    </xf>
    <xf numFmtId="49" fontId="6" fillId="0" borderId="4" xfId="0" applyNumberFormat="1" applyFont="1" applyBorder="1" applyAlignment="1">
      <alignment horizontal="left"/>
    </xf>
    <xf numFmtId="0" fontId="6" fillId="0" borderId="5" xfId="0" applyFont="1" applyBorder="1" applyAlignment="1">
      <alignment shrinkToFit="1"/>
    </xf>
    <xf numFmtId="49" fontId="6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 wrapText="1"/>
    </xf>
    <xf numFmtId="49" fontId="6" fillId="0" borderId="7" xfId="0" applyNumberFormat="1" applyFont="1" applyBorder="1" applyAlignment="1">
      <alignment horizontal="right" wrapText="1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vertical="center" wrapText="1"/>
    </xf>
    <xf numFmtId="44" fontId="0" fillId="0" borderId="9" xfId="1" applyFont="1" applyBorder="1"/>
    <xf numFmtId="0" fontId="0" fillId="0" borderId="1" xfId="0" applyBorder="1" applyAlignment="1">
      <alignment vertical="center" wrapText="1"/>
    </xf>
    <xf numFmtId="44" fontId="13" fillId="3" borderId="3" xfId="0" applyNumberFormat="1" applyFont="1" applyFill="1" applyBorder="1"/>
    <xf numFmtId="44" fontId="0" fillId="0" borderId="0" xfId="1" applyFont="1" applyBorder="1" applyAlignment="1">
      <alignment horizontal="right"/>
    </xf>
    <xf numFmtId="44" fontId="8" fillId="0" borderId="0" xfId="1" applyFont="1" applyBorder="1"/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/>
    <xf numFmtId="4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 vertical="center" shrinkToFit="1"/>
    </xf>
    <xf numFmtId="4" fontId="10" fillId="0" borderId="0" xfId="0" applyNumberFormat="1" applyFont="1" applyBorder="1"/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shrinkToFit="1"/>
    </xf>
    <xf numFmtId="0" fontId="0" fillId="0" borderId="6" xfId="0" applyFont="1" applyBorder="1" applyAlignment="1">
      <alignment wrapText="1"/>
    </xf>
    <xf numFmtId="49" fontId="8" fillId="0" borderId="6" xfId="0" applyNumberFormat="1" applyFont="1" applyBorder="1" applyAlignment="1">
      <alignment horizontal="left"/>
    </xf>
    <xf numFmtId="0" fontId="8" fillId="0" borderId="6" xfId="0" applyFont="1" applyBorder="1"/>
    <xf numFmtId="4" fontId="8" fillId="0" borderId="6" xfId="0" applyNumberFormat="1" applyFont="1" applyBorder="1"/>
    <xf numFmtId="44" fontId="8" fillId="0" borderId="6" xfId="1" applyFont="1" applyBorder="1"/>
    <xf numFmtId="44" fontId="0" fillId="0" borderId="11" xfId="1" applyFont="1" applyBorder="1"/>
    <xf numFmtId="0" fontId="8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/>
    <xf numFmtId="4" fontId="8" fillId="0" borderId="8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 wrapText="1"/>
    </xf>
    <xf numFmtId="44" fontId="13" fillId="2" borderId="3" xfId="0" applyNumberFormat="1" applyFont="1" applyFill="1" applyBorder="1"/>
    <xf numFmtId="44" fontId="14" fillId="2" borderId="2" xfId="1" applyFont="1" applyFill="1" applyBorder="1" applyAlignment="1">
      <alignment horizontal="right"/>
    </xf>
    <xf numFmtId="2" fontId="4" fillId="4" borderId="3" xfId="1" applyNumberFormat="1" applyFont="1" applyFill="1" applyBorder="1"/>
    <xf numFmtId="49" fontId="6" fillId="5" borderId="6" xfId="0" applyNumberFormat="1" applyFont="1" applyFill="1" applyBorder="1"/>
    <xf numFmtId="0" fontId="0" fillId="5" borderId="0" xfId="0" applyFill="1" applyBorder="1"/>
    <xf numFmtId="0" fontId="8" fillId="5" borderId="0" xfId="0" applyFont="1" applyFill="1" applyBorder="1"/>
    <xf numFmtId="0" fontId="0" fillId="5" borderId="2" xfId="0" applyFill="1" applyBorder="1"/>
    <xf numFmtId="0" fontId="8" fillId="5" borderId="6" xfId="0" applyFont="1" applyFill="1" applyBorder="1"/>
    <xf numFmtId="0" fontId="10" fillId="5" borderId="0" xfId="0" applyFont="1" applyFill="1" applyBorder="1"/>
    <xf numFmtId="0" fontId="0" fillId="5" borderId="0" xfId="0" applyFont="1" applyFill="1" applyBorder="1"/>
    <xf numFmtId="0" fontId="10" fillId="5" borderId="2" xfId="0" applyFont="1" applyFill="1" applyBorder="1"/>
    <xf numFmtId="0" fontId="17" fillId="5" borderId="2" xfId="0" applyFont="1" applyFill="1" applyBorder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8" fillId="0" borderId="8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4" fontId="8" fillId="0" borderId="0" xfId="0" applyNumberFormat="1" applyFont="1" applyFill="1" applyBorder="1"/>
    <xf numFmtId="44" fontId="8" fillId="0" borderId="0" xfId="1" applyFont="1" applyFill="1" applyBorder="1"/>
    <xf numFmtId="44" fontId="0" fillId="0" borderId="9" xfId="1" applyFont="1" applyFill="1" applyBorder="1"/>
    <xf numFmtId="0" fontId="0" fillId="0" borderId="8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44" fontId="0" fillId="0" borderId="0" xfId="1" applyFont="1" applyFill="1" applyBorder="1" applyAlignment="1">
      <alignment horizontal="right"/>
    </xf>
    <xf numFmtId="44" fontId="13" fillId="3" borderId="2" xfId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>
      <alignment horizontal="center" vertical="center" shrinkToFi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447</xdr:row>
      <xdr:rowOff>66675</xdr:rowOff>
    </xdr:from>
    <xdr:to>
      <xdr:col>7</xdr:col>
      <xdr:colOff>361950</xdr:colOff>
      <xdr:row>455</xdr:row>
      <xdr:rowOff>123825</xdr:rowOff>
    </xdr:to>
    <xdr:pic>
      <xdr:nvPicPr>
        <xdr:cNvPr id="1051" name="Obrázek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91678125"/>
          <a:ext cx="1133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abSelected="1" workbookViewId="0">
      <selection activeCell="A75" sqref="A75"/>
    </sheetView>
  </sheetViews>
  <sheetFormatPr defaultRowHeight="12.75" x14ac:dyDescent="0.2"/>
  <cols>
    <col min="1" max="1" width="6.5703125" customWidth="1"/>
    <col min="2" max="2" width="20.140625" style="7" customWidth="1"/>
    <col min="3" max="3" width="48.5703125" customWidth="1"/>
    <col min="4" max="4" width="6.85546875" customWidth="1"/>
    <col min="5" max="5" width="6.28515625" customWidth="1"/>
    <col min="6" max="6" width="17.7109375" customWidth="1"/>
    <col min="7" max="7" width="12.42578125" customWidth="1"/>
    <col min="8" max="8" width="20.7109375" customWidth="1"/>
    <col min="9" max="9" width="0.42578125" customWidth="1"/>
    <col min="10" max="10" width="20.5703125" customWidth="1"/>
    <col min="11" max="11" width="3.28515625" customWidth="1"/>
    <col min="12" max="12" width="43.85546875" customWidth="1"/>
  </cols>
  <sheetData>
    <row r="1" spans="1:13" s="8" customFormat="1" ht="40.5" x14ac:dyDescent="0.25">
      <c r="B1" s="120" t="s">
        <v>29</v>
      </c>
    </row>
    <row r="2" spans="1:13" s="8" customFormat="1" ht="18" x14ac:dyDescent="0.25">
      <c r="B2" s="9" t="s">
        <v>30</v>
      </c>
    </row>
    <row r="3" spans="1:13" s="8" customFormat="1" ht="18" x14ac:dyDescent="0.25">
      <c r="B3" s="9"/>
    </row>
    <row r="5" spans="1:13" ht="18" x14ac:dyDescent="0.25">
      <c r="B5" s="9"/>
    </row>
    <row r="7" spans="1:13" ht="13.5" thickBot="1" x14ac:dyDescent="0.25"/>
    <row r="8" spans="1:13" s="10" customFormat="1" x14ac:dyDescent="0.2">
      <c r="A8" s="68" t="s">
        <v>4</v>
      </c>
      <c r="B8" s="69" t="s">
        <v>3</v>
      </c>
      <c r="C8" s="70" t="s">
        <v>0</v>
      </c>
      <c r="D8" s="70" t="s">
        <v>1</v>
      </c>
      <c r="E8" s="71" t="s">
        <v>5</v>
      </c>
      <c r="F8" s="71" t="s">
        <v>6</v>
      </c>
      <c r="G8" s="71" t="s">
        <v>2</v>
      </c>
      <c r="H8" s="72" t="s">
        <v>24</v>
      </c>
      <c r="I8" s="111"/>
      <c r="J8" s="73" t="s">
        <v>25</v>
      </c>
    </row>
    <row r="9" spans="1:13" ht="15" x14ac:dyDescent="0.25">
      <c r="A9" s="74"/>
      <c r="B9" s="54" t="s">
        <v>7</v>
      </c>
      <c r="C9" s="55"/>
      <c r="D9" s="55"/>
      <c r="E9" s="15"/>
      <c r="F9" s="56"/>
      <c r="G9" s="57"/>
      <c r="H9" s="58"/>
      <c r="I9" s="112"/>
      <c r="J9" s="75"/>
    </row>
    <row r="10" spans="1:13" ht="51" x14ac:dyDescent="0.2">
      <c r="A10" s="76">
        <v>1</v>
      </c>
      <c r="B10" s="30"/>
      <c r="C10" s="29" t="s">
        <v>33</v>
      </c>
      <c r="D10" s="32" t="s">
        <v>5</v>
      </c>
      <c r="E10" s="32" t="s">
        <v>15</v>
      </c>
      <c r="F10" s="15" t="s">
        <v>51</v>
      </c>
      <c r="G10" s="59"/>
      <c r="H10" s="80">
        <f>E10*G10</f>
        <v>0</v>
      </c>
      <c r="I10" s="112"/>
      <c r="J10" s="77">
        <f>H10*1.21</f>
        <v>0</v>
      </c>
    </row>
    <row r="11" spans="1:13" x14ac:dyDescent="0.2">
      <c r="A11" s="76"/>
      <c r="B11" s="30"/>
      <c r="C11" s="38"/>
      <c r="D11" s="32"/>
      <c r="E11" s="32"/>
      <c r="F11" s="28"/>
      <c r="G11" s="40"/>
      <c r="H11" s="40"/>
      <c r="I11" s="112"/>
      <c r="J11" s="75"/>
    </row>
    <row r="12" spans="1:13" ht="51" x14ac:dyDescent="0.2">
      <c r="A12" s="132">
        <v>2</v>
      </c>
      <c r="B12" s="133"/>
      <c r="C12" s="29" t="s">
        <v>34</v>
      </c>
      <c r="D12" s="134" t="s">
        <v>5</v>
      </c>
      <c r="E12" s="134" t="s">
        <v>15</v>
      </c>
      <c r="F12" s="41" t="s">
        <v>52</v>
      </c>
      <c r="G12" s="135"/>
      <c r="H12" s="136">
        <f>E12*G12</f>
        <v>0</v>
      </c>
      <c r="I12" s="112"/>
      <c r="J12" s="131">
        <f>H12*1.21</f>
        <v>0</v>
      </c>
      <c r="M12" s="121"/>
    </row>
    <row r="13" spans="1:13" x14ac:dyDescent="0.2">
      <c r="A13" s="76"/>
      <c r="B13" s="30"/>
      <c r="C13" s="29"/>
      <c r="D13" s="32"/>
      <c r="E13" s="32"/>
      <c r="F13" s="15"/>
      <c r="G13" s="28"/>
      <c r="H13" s="28"/>
      <c r="I13" s="112"/>
      <c r="J13" s="75"/>
    </row>
    <row r="14" spans="1:13" ht="63.75" x14ac:dyDescent="0.2">
      <c r="A14" s="76">
        <v>3</v>
      </c>
      <c r="B14" s="30"/>
      <c r="C14" s="123" t="s">
        <v>35</v>
      </c>
      <c r="D14" s="32" t="s">
        <v>5</v>
      </c>
      <c r="E14" s="32" t="s">
        <v>15</v>
      </c>
      <c r="F14" s="15" t="s">
        <v>53</v>
      </c>
      <c r="G14" s="59"/>
      <c r="H14" s="80">
        <f>E14*G14</f>
        <v>0</v>
      </c>
      <c r="I14" s="112"/>
      <c r="J14" s="77">
        <f>H14*1.21</f>
        <v>0</v>
      </c>
    </row>
    <row r="15" spans="1:13" x14ac:dyDescent="0.2">
      <c r="A15" s="76"/>
      <c r="B15" s="30"/>
      <c r="C15" s="29"/>
      <c r="D15" s="32"/>
      <c r="E15" s="32"/>
      <c r="F15" s="15"/>
      <c r="G15" s="28"/>
      <c r="H15" s="28"/>
      <c r="I15" s="112"/>
      <c r="J15" s="75"/>
    </row>
    <row r="16" spans="1:13" x14ac:dyDescent="0.2">
      <c r="A16" s="132">
        <v>4</v>
      </c>
      <c r="B16" s="133"/>
      <c r="C16" s="141" t="s">
        <v>21</v>
      </c>
      <c r="D16" s="134"/>
      <c r="E16" s="134"/>
      <c r="F16" s="41"/>
      <c r="G16" s="135"/>
      <c r="H16" s="136"/>
      <c r="I16" s="112"/>
      <c r="J16" s="131"/>
      <c r="L16" s="29"/>
    </row>
    <row r="17" spans="1:12" x14ac:dyDescent="0.2">
      <c r="A17" s="76"/>
      <c r="B17" s="30"/>
      <c r="C17" s="29"/>
      <c r="D17" s="32"/>
      <c r="E17" s="32"/>
      <c r="F17" s="15"/>
      <c r="G17" s="28"/>
      <c r="H17" s="28"/>
      <c r="I17" s="112"/>
      <c r="J17" s="75"/>
      <c r="L17" s="121"/>
    </row>
    <row r="18" spans="1:12" x14ac:dyDescent="0.2">
      <c r="A18" s="132">
        <v>5</v>
      </c>
      <c r="B18" s="133"/>
      <c r="C18" s="141" t="s">
        <v>21</v>
      </c>
      <c r="D18" s="141"/>
      <c r="E18" s="134"/>
      <c r="F18" s="141"/>
      <c r="G18" s="135"/>
      <c r="H18" s="136"/>
      <c r="I18" s="112"/>
      <c r="J18" s="131"/>
      <c r="L18" s="123"/>
    </row>
    <row r="19" spans="1:12" x14ac:dyDescent="0.2">
      <c r="A19" s="76"/>
      <c r="B19" s="30"/>
      <c r="C19" s="29"/>
      <c r="D19" s="29"/>
      <c r="E19" s="29"/>
      <c r="F19" s="29"/>
      <c r="G19" s="28"/>
      <c r="H19" s="28"/>
      <c r="I19" s="112"/>
      <c r="J19" s="75"/>
      <c r="L19" s="121"/>
    </row>
    <row r="20" spans="1:12" ht="51" x14ac:dyDescent="0.2">
      <c r="A20" s="76">
        <v>6</v>
      </c>
      <c r="B20" s="30"/>
      <c r="C20" s="124" t="s">
        <v>36</v>
      </c>
      <c r="D20" s="29" t="s">
        <v>5</v>
      </c>
      <c r="E20" s="32">
        <v>1</v>
      </c>
      <c r="F20" s="29" t="s">
        <v>8</v>
      </c>
      <c r="G20" s="59"/>
      <c r="H20" s="80">
        <f>E20*G20</f>
        <v>0</v>
      </c>
      <c r="I20" s="112"/>
      <c r="J20" s="77">
        <f>H20*1.21</f>
        <v>0</v>
      </c>
    </row>
    <row r="21" spans="1:12" x14ac:dyDescent="0.2">
      <c r="A21" s="76"/>
      <c r="B21" s="30"/>
      <c r="C21" s="29"/>
      <c r="D21" s="29"/>
      <c r="E21" s="32"/>
      <c r="F21" s="29"/>
      <c r="G21" s="28"/>
      <c r="H21" s="28"/>
      <c r="I21" s="112"/>
      <c r="J21" s="75"/>
      <c r="L21" s="121"/>
    </row>
    <row r="22" spans="1:12" ht="63.75" x14ac:dyDescent="0.2">
      <c r="A22" s="76">
        <v>7</v>
      </c>
      <c r="B22" s="30"/>
      <c r="C22" s="29" t="s">
        <v>37</v>
      </c>
      <c r="D22" s="29" t="s">
        <v>5</v>
      </c>
      <c r="E22" s="32">
        <v>1</v>
      </c>
      <c r="F22" s="29" t="s">
        <v>9</v>
      </c>
      <c r="G22" s="59"/>
      <c r="H22" s="80">
        <f>E22*G22</f>
        <v>0</v>
      </c>
      <c r="I22" s="112"/>
      <c r="J22" s="77">
        <f>H22*1.21</f>
        <v>0</v>
      </c>
    </row>
    <row r="23" spans="1:12" x14ac:dyDescent="0.2">
      <c r="A23" s="76"/>
      <c r="B23" s="30"/>
      <c r="C23" s="29"/>
      <c r="D23" s="29"/>
      <c r="E23" s="32"/>
      <c r="F23" s="29"/>
      <c r="G23" s="28"/>
      <c r="H23" s="28"/>
      <c r="I23" s="112"/>
      <c r="J23" s="75"/>
      <c r="L23" s="121"/>
    </row>
    <row r="24" spans="1:12" ht="25.5" x14ac:dyDescent="0.2">
      <c r="A24" s="76">
        <v>8</v>
      </c>
      <c r="B24" s="30"/>
      <c r="C24" s="29" t="s">
        <v>31</v>
      </c>
      <c r="D24" s="29" t="s">
        <v>5</v>
      </c>
      <c r="E24" s="32">
        <v>1</v>
      </c>
      <c r="F24" s="29" t="s">
        <v>10</v>
      </c>
      <c r="G24" s="59"/>
      <c r="H24" s="80">
        <f>E24*G24</f>
        <v>0</v>
      </c>
      <c r="I24" s="112"/>
      <c r="J24" s="77">
        <f>H24*1.21</f>
        <v>0</v>
      </c>
    </row>
    <row r="25" spans="1:12" x14ac:dyDescent="0.2">
      <c r="A25" s="76"/>
      <c r="B25" s="30"/>
      <c r="C25" s="29"/>
      <c r="D25" s="29"/>
      <c r="E25" s="29"/>
      <c r="F25" s="29"/>
      <c r="G25" s="28"/>
      <c r="H25" s="59"/>
      <c r="I25" s="112"/>
      <c r="J25" s="75"/>
      <c r="L25" s="121"/>
    </row>
    <row r="26" spans="1:12" ht="25.5" x14ac:dyDescent="0.2">
      <c r="A26" s="76">
        <v>9</v>
      </c>
      <c r="B26" s="30"/>
      <c r="C26" s="29" t="s">
        <v>38</v>
      </c>
      <c r="D26" s="32" t="s">
        <v>5</v>
      </c>
      <c r="E26" s="32" t="s">
        <v>15</v>
      </c>
      <c r="F26" s="60" t="s">
        <v>11</v>
      </c>
      <c r="G26" s="28"/>
      <c r="H26" s="80">
        <f>E26*G26</f>
        <v>0</v>
      </c>
      <c r="I26" s="112"/>
      <c r="J26" s="77">
        <f>H26*1.21</f>
        <v>0</v>
      </c>
    </row>
    <row r="27" spans="1:12" ht="0.75" customHeight="1" x14ac:dyDescent="0.2">
      <c r="A27" s="74"/>
      <c r="B27" s="30"/>
      <c r="C27" s="29"/>
      <c r="D27" s="32"/>
      <c r="E27" s="32"/>
      <c r="F27" s="15"/>
      <c r="G27" s="29"/>
      <c r="H27" s="59"/>
      <c r="I27" s="112"/>
      <c r="J27" s="75"/>
      <c r="L27" s="121"/>
    </row>
    <row r="28" spans="1:12" ht="19.5" customHeight="1" x14ac:dyDescent="0.2">
      <c r="A28" s="132">
        <v>11</v>
      </c>
      <c r="B28" s="133"/>
      <c r="C28" s="142" t="s">
        <v>21</v>
      </c>
      <c r="D28" s="134"/>
      <c r="E28" s="134"/>
      <c r="F28" s="41"/>
      <c r="G28" s="135"/>
      <c r="H28" s="136"/>
      <c r="I28" s="112"/>
      <c r="J28" s="131"/>
      <c r="L28" s="121"/>
    </row>
    <row r="29" spans="1:12" x14ac:dyDescent="0.2">
      <c r="A29" s="74"/>
      <c r="B29" s="30"/>
      <c r="C29" s="15"/>
      <c r="D29" s="32"/>
      <c r="E29" s="32"/>
      <c r="F29" s="15"/>
      <c r="G29" s="28"/>
      <c r="H29" s="28"/>
      <c r="I29" s="112"/>
      <c r="J29" s="75"/>
      <c r="L29" s="121"/>
    </row>
    <row r="30" spans="1:12" x14ac:dyDescent="0.2">
      <c r="A30" s="76">
        <v>12</v>
      </c>
      <c r="B30" s="30"/>
      <c r="C30" s="29" t="s">
        <v>21</v>
      </c>
      <c r="D30" s="32"/>
      <c r="E30" s="32"/>
      <c r="F30" s="15"/>
      <c r="G30" s="59"/>
      <c r="H30" s="28"/>
      <c r="I30" s="112"/>
      <c r="J30" s="75"/>
      <c r="L30" s="121"/>
    </row>
    <row r="31" spans="1:12" x14ac:dyDescent="0.2">
      <c r="A31" s="74"/>
      <c r="B31" s="30"/>
      <c r="C31" s="15"/>
      <c r="D31" s="32"/>
      <c r="E31" s="32"/>
      <c r="F31" s="15"/>
      <c r="G31" s="28"/>
      <c r="H31" s="28"/>
      <c r="I31" s="112"/>
      <c r="J31" s="75"/>
      <c r="L31" s="121"/>
    </row>
    <row r="32" spans="1:12" ht="63.75" x14ac:dyDescent="0.2">
      <c r="A32" s="76">
        <v>13</v>
      </c>
      <c r="B32" s="30"/>
      <c r="C32" s="29" t="s">
        <v>39</v>
      </c>
      <c r="D32" s="29" t="s">
        <v>5</v>
      </c>
      <c r="E32" s="32">
        <v>1</v>
      </c>
      <c r="F32" s="29" t="s">
        <v>8</v>
      </c>
      <c r="G32" s="59"/>
      <c r="H32" s="80">
        <f>E32*G32</f>
        <v>0</v>
      </c>
      <c r="I32" s="112"/>
      <c r="J32" s="77">
        <f>H32*1.21</f>
        <v>0</v>
      </c>
    </row>
    <row r="33" spans="1:12" x14ac:dyDescent="0.2">
      <c r="A33" s="74"/>
      <c r="B33" s="30"/>
      <c r="C33" s="15"/>
      <c r="D33" s="32"/>
      <c r="E33" s="32"/>
      <c r="F33" s="15"/>
      <c r="G33" s="28"/>
      <c r="H33" s="40"/>
      <c r="I33" s="112"/>
      <c r="J33" s="75"/>
      <c r="L33" s="121"/>
    </row>
    <row r="34" spans="1:12" ht="51" x14ac:dyDescent="0.2">
      <c r="A34" s="76">
        <v>14</v>
      </c>
      <c r="B34" s="30"/>
      <c r="C34" s="29" t="s">
        <v>40</v>
      </c>
      <c r="D34" s="32" t="s">
        <v>5</v>
      </c>
      <c r="E34" s="32" t="s">
        <v>12</v>
      </c>
      <c r="F34" s="15" t="s">
        <v>54</v>
      </c>
      <c r="G34" s="59"/>
      <c r="H34" s="80">
        <f>E34*G34</f>
        <v>0</v>
      </c>
      <c r="I34" s="112"/>
      <c r="J34" s="77">
        <f>H34*1.21</f>
        <v>0</v>
      </c>
    </row>
    <row r="35" spans="1:12" x14ac:dyDescent="0.2">
      <c r="A35" s="74"/>
      <c r="B35" s="30"/>
      <c r="C35" s="15"/>
      <c r="D35" s="32"/>
      <c r="E35" s="32"/>
      <c r="F35" s="15"/>
      <c r="G35" s="28"/>
      <c r="H35" s="40"/>
      <c r="I35" s="112"/>
      <c r="J35" s="75"/>
      <c r="L35" s="121"/>
    </row>
    <row r="36" spans="1:12" x14ac:dyDescent="0.2">
      <c r="A36" s="76">
        <v>15</v>
      </c>
      <c r="B36" s="30"/>
      <c r="C36" s="29" t="s">
        <v>21</v>
      </c>
      <c r="D36" s="32" t="s">
        <v>5</v>
      </c>
      <c r="E36" s="32" t="s">
        <v>22</v>
      </c>
      <c r="F36" s="29"/>
      <c r="G36" s="59"/>
      <c r="H36" s="28">
        <f>E36*G36</f>
        <v>0</v>
      </c>
      <c r="I36" s="112"/>
      <c r="J36" s="75"/>
      <c r="L36" s="121"/>
    </row>
    <row r="37" spans="1:12" x14ac:dyDescent="0.2">
      <c r="A37" s="76"/>
      <c r="B37" s="30"/>
      <c r="C37" s="29"/>
      <c r="D37" s="32"/>
      <c r="E37" s="32"/>
      <c r="F37" s="61"/>
      <c r="G37" s="28"/>
      <c r="H37" s="28"/>
      <c r="I37" s="112"/>
      <c r="J37" s="75"/>
      <c r="L37" s="121"/>
    </row>
    <row r="38" spans="1:12" ht="63.75" x14ac:dyDescent="0.2">
      <c r="A38" s="76">
        <v>16</v>
      </c>
      <c r="B38" s="30"/>
      <c r="C38" s="29" t="s">
        <v>41</v>
      </c>
      <c r="D38" s="32" t="s">
        <v>5</v>
      </c>
      <c r="E38" s="32">
        <v>1</v>
      </c>
      <c r="F38" s="61" t="s">
        <v>23</v>
      </c>
      <c r="G38" s="28"/>
      <c r="H38" s="80">
        <f>E38*G38</f>
        <v>0</v>
      </c>
      <c r="I38" s="112"/>
      <c r="J38" s="77">
        <f>H38*1.21</f>
        <v>0</v>
      </c>
    </row>
    <row r="39" spans="1:12" x14ac:dyDescent="0.2">
      <c r="A39" s="76"/>
      <c r="B39" s="30"/>
      <c r="C39" s="29"/>
      <c r="D39" s="32"/>
      <c r="E39" s="32"/>
      <c r="F39" s="61"/>
      <c r="G39" s="28"/>
      <c r="H39" s="28"/>
      <c r="I39" s="112"/>
      <c r="J39" s="75"/>
      <c r="L39" s="121"/>
    </row>
    <row r="40" spans="1:12" x14ac:dyDescent="0.2">
      <c r="A40" s="76">
        <v>17</v>
      </c>
      <c r="B40" s="30"/>
      <c r="C40" s="29" t="s">
        <v>21</v>
      </c>
      <c r="D40" s="32" t="s">
        <v>5</v>
      </c>
      <c r="E40" s="32" t="s">
        <v>22</v>
      </c>
      <c r="F40" s="61"/>
      <c r="G40" s="28"/>
      <c r="H40" s="28">
        <f>E40*G40</f>
        <v>0</v>
      </c>
      <c r="I40" s="112"/>
      <c r="J40" s="75"/>
      <c r="L40" s="121"/>
    </row>
    <row r="41" spans="1:12" x14ac:dyDescent="0.2">
      <c r="A41" s="76"/>
      <c r="B41" s="30"/>
      <c r="C41" s="29"/>
      <c r="D41" s="32"/>
      <c r="E41" s="32"/>
      <c r="F41" s="61"/>
      <c r="G41" s="28"/>
      <c r="H41" s="28"/>
      <c r="I41" s="112"/>
      <c r="J41" s="75"/>
      <c r="L41" s="121"/>
    </row>
    <row r="42" spans="1:12" ht="51" x14ac:dyDescent="0.2">
      <c r="A42" s="102">
        <v>34</v>
      </c>
      <c r="B42" s="86"/>
      <c r="C42" s="29" t="s">
        <v>60</v>
      </c>
      <c r="D42" s="91" t="s">
        <v>5</v>
      </c>
      <c r="E42" s="91" t="s">
        <v>12</v>
      </c>
      <c r="F42" s="29" t="s">
        <v>55</v>
      </c>
      <c r="G42" s="92"/>
      <c r="H42" s="81">
        <f>E42*G42</f>
        <v>0</v>
      </c>
      <c r="I42" s="116"/>
      <c r="J42" s="77">
        <f>H42*1.21</f>
        <v>0</v>
      </c>
    </row>
    <row r="43" spans="1:12" ht="13.5" thickBot="1" x14ac:dyDescent="0.25">
      <c r="A43" s="76"/>
      <c r="B43" s="30"/>
      <c r="C43" s="38"/>
      <c r="D43" s="32"/>
      <c r="E43" s="32"/>
      <c r="F43" s="28"/>
      <c r="G43" s="40"/>
      <c r="H43" s="40"/>
      <c r="I43" s="112"/>
      <c r="J43" s="75"/>
      <c r="L43" s="121"/>
    </row>
    <row r="44" spans="1:12" ht="30" customHeight="1" thickBot="1" x14ac:dyDescent="0.3">
      <c r="A44" s="78"/>
      <c r="B44" s="146" t="s">
        <v>26</v>
      </c>
      <c r="C44" s="146"/>
      <c r="D44" s="146"/>
      <c r="E44" s="146"/>
      <c r="F44" s="146"/>
      <c r="G44" s="146"/>
      <c r="H44" s="137">
        <f>H42+H38+H34+H32+H26+H24+H22+H20+H14+H12+H10</f>
        <v>0</v>
      </c>
      <c r="I44" s="114"/>
      <c r="J44" s="79">
        <f>J42+J38+J34+J32+J26+J24+J22+J20+J14+J12+J10</f>
        <v>0</v>
      </c>
      <c r="L44" s="121"/>
    </row>
    <row r="45" spans="1:12" ht="30" customHeight="1" thickBot="1" x14ac:dyDescent="0.3">
      <c r="A45" s="50"/>
      <c r="B45" s="51"/>
      <c r="C45" s="51"/>
      <c r="D45" s="51"/>
      <c r="E45" s="51"/>
      <c r="F45" s="51"/>
      <c r="G45" s="51"/>
      <c r="H45" s="52"/>
      <c r="I45" s="5"/>
      <c r="J45" s="53"/>
      <c r="L45" s="121"/>
    </row>
    <row r="46" spans="1:12" ht="76.5" x14ac:dyDescent="0.2">
      <c r="A46" s="94">
        <v>21</v>
      </c>
      <c r="B46" s="95"/>
      <c r="C46" s="96" t="s">
        <v>42</v>
      </c>
      <c r="D46" s="97" t="s">
        <v>5</v>
      </c>
      <c r="E46" s="97">
        <v>1</v>
      </c>
      <c r="F46" s="98" t="s">
        <v>18</v>
      </c>
      <c r="G46" s="99"/>
      <c r="H46" s="100">
        <f>E46*G46</f>
        <v>0</v>
      </c>
      <c r="I46" s="115"/>
      <c r="J46" s="101">
        <f>H46*1.21</f>
        <v>0</v>
      </c>
    </row>
    <row r="47" spans="1:12" x14ac:dyDescent="0.2">
      <c r="A47" s="76"/>
      <c r="B47" s="30"/>
      <c r="C47" s="29"/>
      <c r="D47" s="32"/>
      <c r="E47" s="32"/>
      <c r="F47" s="61"/>
      <c r="G47" s="28"/>
      <c r="H47" s="28"/>
      <c r="I47" s="112"/>
      <c r="J47" s="75"/>
      <c r="L47" s="121"/>
    </row>
    <row r="48" spans="1:12" ht="140.25" customHeight="1" x14ac:dyDescent="0.2">
      <c r="A48" s="125">
        <v>22</v>
      </c>
      <c r="B48" s="126"/>
      <c r="C48" s="143" t="s">
        <v>43</v>
      </c>
      <c r="D48" s="127" t="s">
        <v>5</v>
      </c>
      <c r="E48" s="127">
        <v>1</v>
      </c>
      <c r="F48" s="138" t="s">
        <v>56</v>
      </c>
      <c r="G48" s="129"/>
      <c r="H48" s="81">
        <f>E48*G48</f>
        <v>0</v>
      </c>
      <c r="I48" s="112"/>
      <c r="J48" s="131">
        <f>H48*1.21</f>
        <v>0</v>
      </c>
    </row>
    <row r="49" spans="1:12" x14ac:dyDescent="0.2">
      <c r="A49" s="76"/>
      <c r="B49" s="30"/>
      <c r="C49" s="82"/>
      <c r="D49" s="83"/>
      <c r="E49" s="83"/>
      <c r="F49" s="84"/>
      <c r="G49" s="85"/>
      <c r="H49" s="85"/>
      <c r="I49" s="112"/>
      <c r="J49" s="75"/>
      <c r="L49" s="121"/>
    </row>
    <row r="50" spans="1:12" ht="51" x14ac:dyDescent="0.2">
      <c r="A50" s="76">
        <v>23</v>
      </c>
      <c r="B50" s="15"/>
      <c r="C50" s="63" t="s">
        <v>44</v>
      </c>
      <c r="D50" s="67" t="s">
        <v>5</v>
      </c>
      <c r="E50" s="67">
        <v>1</v>
      </c>
      <c r="F50" s="67" t="s">
        <v>19</v>
      </c>
      <c r="G50" s="66"/>
      <c r="H50" s="81">
        <f>E50*G50</f>
        <v>0</v>
      </c>
      <c r="I50" s="113"/>
      <c r="J50" s="77">
        <f>H50*1.21</f>
        <v>0</v>
      </c>
    </row>
    <row r="51" spans="1:12" x14ac:dyDescent="0.2">
      <c r="A51" s="76">
        <v>24</v>
      </c>
      <c r="B51" s="30"/>
      <c r="C51" s="29" t="s">
        <v>21</v>
      </c>
      <c r="D51" s="32"/>
      <c r="E51" s="32"/>
      <c r="F51" s="61"/>
      <c r="G51" s="28"/>
      <c r="H51" s="28"/>
      <c r="I51" s="112"/>
      <c r="J51" s="75"/>
      <c r="L51" s="121"/>
    </row>
    <row r="52" spans="1:12" ht="114.95" customHeight="1" x14ac:dyDescent="0.2">
      <c r="A52" s="102">
        <v>25</v>
      </c>
      <c r="B52" s="65"/>
      <c r="C52" s="67" t="s">
        <v>20</v>
      </c>
      <c r="D52" s="64" t="s">
        <v>5</v>
      </c>
      <c r="E52" s="64" t="s">
        <v>12</v>
      </c>
      <c r="F52" s="65" t="s">
        <v>13</v>
      </c>
      <c r="G52" s="66"/>
      <c r="H52" s="81">
        <f>E52*G52</f>
        <v>0</v>
      </c>
      <c r="I52" s="113"/>
      <c r="J52" s="77">
        <f>H52*1.21</f>
        <v>0</v>
      </c>
      <c r="L52" s="121"/>
    </row>
    <row r="53" spans="1:12" ht="63.75" x14ac:dyDescent="0.2">
      <c r="A53" s="102">
        <v>26</v>
      </c>
      <c r="B53" s="62"/>
      <c r="C53" s="63" t="s">
        <v>45</v>
      </c>
      <c r="D53" s="64" t="s">
        <v>5</v>
      </c>
      <c r="E53" s="64" t="s">
        <v>12</v>
      </c>
      <c r="F53" s="139" t="s">
        <v>57</v>
      </c>
      <c r="G53" s="66"/>
      <c r="H53" s="81">
        <f>E53*G53</f>
        <v>0</v>
      </c>
      <c r="I53" s="116"/>
      <c r="J53" s="77">
        <f>H53*1.21</f>
        <v>0</v>
      </c>
    </row>
    <row r="54" spans="1:12" x14ac:dyDescent="0.2">
      <c r="A54" s="102"/>
      <c r="B54" s="62"/>
      <c r="C54" s="67"/>
      <c r="D54" s="64"/>
      <c r="E54" s="64"/>
      <c r="F54" s="61"/>
      <c r="G54" s="27"/>
      <c r="H54" s="27"/>
      <c r="I54" s="116"/>
      <c r="J54" s="75"/>
      <c r="L54" s="121"/>
    </row>
    <row r="55" spans="1:12" ht="63.75" x14ac:dyDescent="0.2">
      <c r="A55" s="102">
        <v>27</v>
      </c>
      <c r="B55" s="62"/>
      <c r="C55" s="63" t="s">
        <v>46</v>
      </c>
      <c r="D55" s="64" t="s">
        <v>5</v>
      </c>
      <c r="E55" s="64" t="s">
        <v>12</v>
      </c>
      <c r="F55" s="139" t="s">
        <v>57</v>
      </c>
      <c r="G55" s="66"/>
      <c r="H55" s="81">
        <f>E55*G55</f>
        <v>0</v>
      </c>
      <c r="I55" s="116"/>
      <c r="J55" s="77">
        <f>H55*1.21</f>
        <v>0</v>
      </c>
    </row>
    <row r="56" spans="1:12" x14ac:dyDescent="0.2">
      <c r="A56" s="103"/>
      <c r="B56" s="86"/>
      <c r="C56" s="82"/>
      <c r="D56" s="83"/>
      <c r="E56" s="83"/>
      <c r="F56" s="84"/>
      <c r="G56" s="87"/>
      <c r="H56" s="85"/>
      <c r="I56" s="116"/>
      <c r="J56" s="75"/>
      <c r="L56" s="121"/>
    </row>
    <row r="57" spans="1:12" x14ac:dyDescent="0.2">
      <c r="A57" s="102">
        <v>28</v>
      </c>
      <c r="B57" s="62"/>
      <c r="C57" s="63" t="s">
        <v>21</v>
      </c>
      <c r="D57" s="65"/>
      <c r="E57" s="88"/>
      <c r="F57" s="65"/>
      <c r="G57" s="27"/>
      <c r="H57" s="27"/>
      <c r="I57" s="116"/>
      <c r="J57" s="75"/>
      <c r="L57" s="121"/>
    </row>
    <row r="58" spans="1:12" x14ac:dyDescent="0.2">
      <c r="A58" s="103"/>
      <c r="B58" s="86"/>
      <c r="C58" s="82"/>
      <c r="D58" s="84"/>
      <c r="E58" s="84"/>
      <c r="F58" s="84"/>
      <c r="G58" s="85"/>
      <c r="H58" s="85"/>
      <c r="I58" s="116"/>
      <c r="J58" s="75"/>
      <c r="L58" s="121"/>
    </row>
    <row r="59" spans="1:12" x14ac:dyDescent="0.2">
      <c r="A59" s="102">
        <v>29</v>
      </c>
      <c r="B59" s="62"/>
      <c r="C59" s="63" t="s">
        <v>21</v>
      </c>
      <c r="D59" s="65"/>
      <c r="E59" s="88"/>
      <c r="F59" s="29"/>
      <c r="G59" s="89"/>
      <c r="H59" s="81"/>
      <c r="I59" s="116"/>
      <c r="J59" s="77"/>
      <c r="L59" s="121"/>
    </row>
    <row r="60" spans="1:12" s="45" customFormat="1" x14ac:dyDescent="0.2">
      <c r="A60" s="104">
        <v>30</v>
      </c>
      <c r="B60" s="90"/>
      <c r="C60" s="63" t="s">
        <v>21</v>
      </c>
      <c r="D60" s="91"/>
      <c r="E60" s="91"/>
      <c r="F60" s="61"/>
      <c r="G60" s="92"/>
      <c r="H60" s="92"/>
      <c r="I60" s="117"/>
      <c r="J60" s="105"/>
      <c r="L60" s="122"/>
    </row>
    <row r="61" spans="1:12" x14ac:dyDescent="0.2">
      <c r="A61" s="104">
        <v>31</v>
      </c>
      <c r="B61" s="86"/>
      <c r="C61" s="63" t="s">
        <v>21</v>
      </c>
      <c r="D61" s="83"/>
      <c r="E61" s="83"/>
      <c r="F61" s="84"/>
      <c r="G61" s="87"/>
      <c r="H61" s="85"/>
      <c r="I61" s="116"/>
      <c r="J61" s="75"/>
      <c r="L61" s="121"/>
    </row>
    <row r="62" spans="1:12" ht="38.25" x14ac:dyDescent="0.2">
      <c r="A62" s="125">
        <v>32</v>
      </c>
      <c r="B62" s="126"/>
      <c r="C62" s="63" t="s">
        <v>47</v>
      </c>
      <c r="D62" s="127" t="s">
        <v>5</v>
      </c>
      <c r="E62" s="127">
        <v>1</v>
      </c>
      <c r="F62" s="140" t="s">
        <v>58</v>
      </c>
      <c r="G62" s="129"/>
      <c r="H62" s="81">
        <f>E62*G62</f>
        <v>0</v>
      </c>
      <c r="I62" s="116"/>
      <c r="J62" s="131">
        <f>H62*1.21</f>
        <v>0</v>
      </c>
    </row>
    <row r="63" spans="1:12" x14ac:dyDescent="0.2">
      <c r="A63" s="102"/>
      <c r="B63" s="62"/>
      <c r="C63" s="67"/>
      <c r="D63" s="64"/>
      <c r="E63" s="64"/>
      <c r="F63" s="65"/>
      <c r="G63" s="66"/>
      <c r="H63" s="66"/>
      <c r="I63" s="116"/>
      <c r="J63" s="75"/>
      <c r="L63" s="121"/>
    </row>
    <row r="64" spans="1:12" ht="51" x14ac:dyDescent="0.2">
      <c r="A64" s="125">
        <v>33</v>
      </c>
      <c r="B64" s="126"/>
      <c r="C64" s="63" t="s">
        <v>48</v>
      </c>
      <c r="D64" s="127" t="s">
        <v>5</v>
      </c>
      <c r="E64" s="127" t="s">
        <v>15</v>
      </c>
      <c r="F64" s="128" t="s">
        <v>14</v>
      </c>
      <c r="G64" s="129"/>
      <c r="H64" s="130">
        <f>E64*G64</f>
        <v>0</v>
      </c>
      <c r="I64" s="116"/>
      <c r="J64" s="131">
        <f>H64*1.21</f>
        <v>0</v>
      </c>
    </row>
    <row r="65" spans="1:12" x14ac:dyDescent="0.2">
      <c r="A65" s="102"/>
      <c r="B65" s="86"/>
      <c r="C65" s="29"/>
      <c r="D65" s="91"/>
      <c r="E65" s="83"/>
      <c r="F65" s="29"/>
      <c r="G65" s="85"/>
      <c r="H65" s="81"/>
      <c r="I65" s="116"/>
      <c r="J65" s="77"/>
      <c r="L65" s="29"/>
    </row>
    <row r="66" spans="1:12" ht="89.25" x14ac:dyDescent="0.2">
      <c r="A66" s="76">
        <v>18</v>
      </c>
      <c r="B66" s="62"/>
      <c r="C66" s="63" t="s">
        <v>32</v>
      </c>
      <c r="D66" s="64" t="s">
        <v>5</v>
      </c>
      <c r="E66" s="64">
        <v>1</v>
      </c>
      <c r="F66" s="139" t="s">
        <v>59</v>
      </c>
      <c r="G66" s="66"/>
      <c r="H66" s="80">
        <f>E66*G66</f>
        <v>0</v>
      </c>
      <c r="I66" s="113"/>
      <c r="J66" s="77">
        <f>H66*1.21</f>
        <v>0</v>
      </c>
    </row>
    <row r="67" spans="1:12" x14ac:dyDescent="0.2">
      <c r="A67" s="76"/>
      <c r="B67" s="30"/>
      <c r="C67" s="38"/>
      <c r="D67" s="32"/>
      <c r="E67" s="32"/>
      <c r="F67" s="28"/>
      <c r="G67" s="40"/>
      <c r="H67" s="40"/>
      <c r="I67" s="112"/>
      <c r="J67" s="75"/>
      <c r="L67" s="121"/>
    </row>
    <row r="68" spans="1:12" ht="51" x14ac:dyDescent="0.2">
      <c r="A68" s="76">
        <v>19</v>
      </c>
      <c r="B68" s="30"/>
      <c r="C68" s="29" t="s">
        <v>49</v>
      </c>
      <c r="D68" s="32" t="s">
        <v>5</v>
      </c>
      <c r="E68" s="32" t="s">
        <v>15</v>
      </c>
      <c r="F68" s="29" t="s">
        <v>16</v>
      </c>
      <c r="G68" s="59"/>
      <c r="H68" s="80">
        <f>E68*G68</f>
        <v>0</v>
      </c>
      <c r="I68" s="112"/>
      <c r="J68" s="77">
        <f>H68*1.21</f>
        <v>0</v>
      </c>
    </row>
    <row r="69" spans="1:12" x14ac:dyDescent="0.2">
      <c r="A69" s="76"/>
      <c r="B69" s="30"/>
      <c r="C69" s="29"/>
      <c r="D69" s="32"/>
      <c r="E69" s="32"/>
      <c r="F69" s="15"/>
      <c r="G69" s="28"/>
      <c r="H69" s="28"/>
      <c r="I69" s="112"/>
      <c r="J69" s="75"/>
      <c r="L69" s="121"/>
    </row>
    <row r="70" spans="1:12" ht="51" x14ac:dyDescent="0.2">
      <c r="A70" s="76">
        <v>20</v>
      </c>
      <c r="B70" s="30"/>
      <c r="C70" s="63" t="s">
        <v>50</v>
      </c>
      <c r="D70" s="64" t="s">
        <v>5</v>
      </c>
      <c r="E70" s="64">
        <v>1</v>
      </c>
      <c r="F70" s="67" t="s">
        <v>17</v>
      </c>
      <c r="G70" s="66"/>
      <c r="H70" s="80">
        <f>E70*G70</f>
        <v>0</v>
      </c>
      <c r="I70" s="113"/>
      <c r="J70" s="77">
        <f>H70*1.21</f>
        <v>0</v>
      </c>
    </row>
    <row r="71" spans="1:12" ht="15" x14ac:dyDescent="0.25">
      <c r="A71" s="106"/>
      <c r="B71" s="54"/>
      <c r="C71" s="82"/>
      <c r="D71" s="83"/>
      <c r="E71" s="83"/>
      <c r="F71" s="93"/>
      <c r="G71" s="85"/>
      <c r="H71" s="85"/>
      <c r="I71" s="116"/>
      <c r="J71" s="75"/>
    </row>
    <row r="72" spans="1:12" ht="15.75" thickBot="1" x14ac:dyDescent="0.3">
      <c r="A72" s="106"/>
      <c r="B72" s="54"/>
      <c r="C72" s="82"/>
      <c r="D72" s="83"/>
      <c r="E72" s="83"/>
      <c r="F72" s="93"/>
      <c r="G72" s="85"/>
      <c r="H72" s="85"/>
      <c r="I72" s="116"/>
      <c r="J72" s="75"/>
    </row>
    <row r="73" spans="1:12" ht="26.25" customHeight="1" thickBot="1" x14ac:dyDescent="0.3">
      <c r="A73" s="107"/>
      <c r="B73" s="147" t="s">
        <v>27</v>
      </c>
      <c r="C73" s="147"/>
      <c r="D73" s="147"/>
      <c r="E73" s="147"/>
      <c r="F73" s="147"/>
      <c r="G73" s="147"/>
      <c r="H73" s="109">
        <f>H70+H68+H66+H64+H62+H55+H53+H52+H50+H48+H46</f>
        <v>0</v>
      </c>
      <c r="I73" s="118"/>
      <c r="J73" s="108">
        <f>J70+J68+J66+J64+J62+J55+J53+J50+J52+J48+J46</f>
        <v>0</v>
      </c>
    </row>
    <row r="74" spans="1:12" ht="29.25" customHeight="1" thickBot="1" x14ac:dyDescent="0.25">
      <c r="A74" s="23"/>
      <c r="B74" s="46"/>
      <c r="C74" s="46"/>
      <c r="D74" s="46"/>
      <c r="E74" s="46"/>
      <c r="F74" s="46"/>
      <c r="G74" s="46"/>
      <c r="H74" s="47"/>
      <c r="I74" s="48"/>
      <c r="J74" s="5"/>
    </row>
    <row r="75" spans="1:12" ht="24" thickBot="1" x14ac:dyDescent="0.4">
      <c r="A75" s="23"/>
      <c r="B75" s="144" t="s">
        <v>28</v>
      </c>
      <c r="C75" s="145"/>
      <c r="D75" s="145"/>
      <c r="E75" s="145"/>
      <c r="F75" s="145"/>
      <c r="G75" s="145"/>
      <c r="H75" s="49">
        <f>H73+H44</f>
        <v>0</v>
      </c>
      <c r="I75" s="119"/>
      <c r="J75" s="110">
        <f>J73+J44</f>
        <v>0</v>
      </c>
    </row>
    <row r="76" spans="1:12" x14ac:dyDescent="0.2">
      <c r="A76" s="18"/>
      <c r="B76" s="3"/>
      <c r="C76" s="17"/>
      <c r="D76" s="3"/>
      <c r="E76" s="3"/>
      <c r="F76" s="3"/>
      <c r="G76" s="3"/>
      <c r="H76" s="3"/>
      <c r="I76" s="21"/>
    </row>
    <row r="77" spans="1:12" x14ac:dyDescent="0.2">
      <c r="A77" s="3"/>
      <c r="B77" s="3"/>
      <c r="C77" s="17"/>
      <c r="D77" s="3"/>
      <c r="E77" s="3"/>
      <c r="F77" s="3"/>
      <c r="G77" s="3"/>
      <c r="H77" s="3"/>
      <c r="I77" s="21"/>
    </row>
    <row r="78" spans="1:12" x14ac:dyDescent="0.2">
      <c r="A78" s="3"/>
      <c r="B78" s="3"/>
      <c r="C78" s="17"/>
      <c r="D78" s="3"/>
      <c r="E78" s="3"/>
      <c r="F78" s="3"/>
      <c r="G78" s="3"/>
      <c r="H78" s="3"/>
      <c r="I78" s="21"/>
    </row>
    <row r="79" spans="1:12" x14ac:dyDescent="0.2">
      <c r="A79" s="3"/>
      <c r="B79" s="3"/>
      <c r="C79" s="17"/>
      <c r="D79" s="3"/>
      <c r="E79" s="3"/>
      <c r="F79" s="3"/>
      <c r="G79" s="3"/>
      <c r="H79" s="3"/>
      <c r="I79" s="21"/>
    </row>
    <row r="80" spans="1:12" x14ac:dyDescent="0.2">
      <c r="A80" s="3"/>
      <c r="B80" s="3"/>
      <c r="C80" s="17"/>
      <c r="D80" s="3"/>
      <c r="E80" s="3"/>
      <c r="F80" s="3"/>
      <c r="G80" s="3"/>
      <c r="H80" s="3"/>
      <c r="I80" s="21"/>
    </row>
    <row r="81" spans="1:9" x14ac:dyDescent="0.2">
      <c r="A81" s="3"/>
      <c r="B81" s="3"/>
      <c r="C81" s="17"/>
      <c r="D81" s="3"/>
      <c r="E81" s="3"/>
      <c r="F81" s="3"/>
      <c r="G81" s="3"/>
      <c r="H81" s="3"/>
      <c r="I81" s="21"/>
    </row>
    <row r="82" spans="1:9" x14ac:dyDescent="0.2">
      <c r="A82" s="3"/>
      <c r="B82" s="3"/>
      <c r="C82" s="17"/>
      <c r="D82" s="3"/>
      <c r="E82" s="3"/>
      <c r="F82" s="3"/>
      <c r="G82" s="3"/>
      <c r="H82" s="3"/>
      <c r="I82" s="21"/>
    </row>
    <row r="83" spans="1:9" x14ac:dyDescent="0.2">
      <c r="A83" s="3"/>
      <c r="B83" s="3"/>
      <c r="C83" s="17"/>
      <c r="D83" s="3"/>
      <c r="E83" s="3"/>
      <c r="F83" s="3"/>
      <c r="G83" s="3"/>
      <c r="H83" s="3"/>
      <c r="I83" s="21"/>
    </row>
    <row r="84" spans="1:9" x14ac:dyDescent="0.2">
      <c r="A84" s="3"/>
      <c r="B84" s="3"/>
      <c r="C84" s="17"/>
      <c r="D84" s="3"/>
      <c r="E84" s="3"/>
      <c r="F84" s="3"/>
      <c r="G84" s="3"/>
      <c r="H84" s="3"/>
      <c r="I84" s="21"/>
    </row>
    <row r="85" spans="1:9" ht="12.75" customHeight="1" x14ac:dyDescent="0.2">
      <c r="A85" s="3"/>
      <c r="B85" s="3"/>
      <c r="C85" s="17"/>
      <c r="D85" s="3"/>
      <c r="E85" s="3"/>
      <c r="F85" s="3"/>
      <c r="G85" s="3"/>
      <c r="H85" s="3"/>
      <c r="I85" s="21"/>
    </row>
    <row r="86" spans="1:9" x14ac:dyDescent="0.2">
      <c r="A86" s="3"/>
      <c r="B86" s="3"/>
      <c r="C86" s="17"/>
      <c r="D86" s="3"/>
      <c r="E86" s="3"/>
      <c r="F86" s="3"/>
      <c r="G86" s="3"/>
      <c r="H86" s="3"/>
      <c r="I86" s="21"/>
    </row>
    <row r="87" spans="1:9" ht="12.75" customHeight="1" x14ac:dyDescent="0.2">
      <c r="A87" s="3"/>
      <c r="B87" s="3"/>
      <c r="C87" s="17"/>
      <c r="D87" s="3"/>
      <c r="E87" s="3"/>
      <c r="F87" s="3"/>
      <c r="G87" s="3"/>
      <c r="H87" s="3"/>
      <c r="I87" s="21"/>
    </row>
    <row r="88" spans="1:9" x14ac:dyDescent="0.2">
      <c r="A88" s="3"/>
      <c r="B88" s="25"/>
      <c r="C88" s="19"/>
      <c r="D88" s="20"/>
      <c r="E88" s="20"/>
      <c r="F88" s="26"/>
      <c r="G88" s="22"/>
      <c r="H88" s="22"/>
      <c r="I88" s="21"/>
    </row>
    <row r="89" spans="1:9" ht="15" x14ac:dyDescent="0.25">
      <c r="A89" s="3"/>
      <c r="B89" s="16"/>
      <c r="C89" s="19"/>
      <c r="D89" s="20"/>
      <c r="E89" s="20"/>
      <c r="F89" s="26"/>
      <c r="G89" s="22"/>
      <c r="H89" s="22"/>
      <c r="I89" s="21"/>
    </row>
    <row r="90" spans="1:9" x14ac:dyDescent="0.2">
      <c r="A90" s="24"/>
      <c r="B90" s="25"/>
      <c r="C90" s="19"/>
      <c r="D90" s="20"/>
      <c r="E90" s="20"/>
      <c r="F90" s="26"/>
      <c r="G90" s="22"/>
      <c r="H90" s="22"/>
      <c r="I90" s="21"/>
    </row>
    <row r="91" spans="1:9" x14ac:dyDescent="0.2">
      <c r="A91" s="23"/>
      <c r="B91" s="3"/>
      <c r="C91" s="17"/>
      <c r="D91" s="3"/>
      <c r="E91" s="3"/>
      <c r="F91" s="3"/>
      <c r="G91" s="3"/>
      <c r="H91" s="3"/>
      <c r="I91" s="21"/>
    </row>
    <row r="92" spans="1:9" x14ac:dyDescent="0.2">
      <c r="A92" s="18"/>
      <c r="B92" s="3"/>
      <c r="C92" s="17"/>
      <c r="D92" s="3"/>
      <c r="E92" s="3"/>
      <c r="F92" s="3"/>
      <c r="G92" s="3"/>
      <c r="H92" s="3"/>
      <c r="I92" s="21"/>
    </row>
    <row r="93" spans="1:9" x14ac:dyDescent="0.2">
      <c r="A93" s="18"/>
      <c r="B93" s="3"/>
      <c r="C93" s="17"/>
      <c r="D93" s="3"/>
      <c r="E93" s="3"/>
      <c r="F93" s="3"/>
      <c r="G93" s="3"/>
      <c r="H93" s="3"/>
      <c r="I93" s="21"/>
    </row>
    <row r="94" spans="1:9" x14ac:dyDescent="0.2">
      <c r="A94" s="18"/>
      <c r="B94" s="3"/>
      <c r="C94" s="17"/>
      <c r="D94" s="3"/>
      <c r="E94" s="3"/>
      <c r="F94" s="3"/>
      <c r="G94" s="3"/>
      <c r="H94" s="3"/>
      <c r="I94" s="21"/>
    </row>
    <row r="95" spans="1:9" ht="12.75" customHeight="1" x14ac:dyDescent="0.2">
      <c r="A95" s="23"/>
      <c r="B95" s="3"/>
      <c r="C95" s="17"/>
      <c r="D95" s="3"/>
      <c r="E95" s="3"/>
      <c r="F95" s="3"/>
      <c r="G95" s="3"/>
      <c r="H95" s="3"/>
      <c r="I95" s="21"/>
    </row>
    <row r="96" spans="1:9" x14ac:dyDescent="0.2">
      <c r="A96" s="27"/>
      <c r="B96" s="28"/>
      <c r="C96" s="29"/>
      <c r="D96" s="28"/>
      <c r="E96" s="28"/>
      <c r="F96" s="28"/>
      <c r="G96" s="28"/>
      <c r="H96" s="28"/>
      <c r="I96" s="21"/>
    </row>
    <row r="97" spans="1:8" x14ac:dyDescent="0.2">
      <c r="A97" s="28"/>
      <c r="B97" s="28"/>
      <c r="C97" s="29"/>
      <c r="D97" s="28"/>
      <c r="E97" s="28"/>
      <c r="F97" s="28"/>
      <c r="G97" s="28"/>
      <c r="H97" s="28"/>
    </row>
    <row r="98" spans="1:8" x14ac:dyDescent="0.2">
      <c r="A98" s="30"/>
      <c r="B98" s="31"/>
      <c r="C98" s="15"/>
      <c r="D98" s="32"/>
      <c r="E98" s="32"/>
      <c r="F98" s="15"/>
      <c r="G98" s="28"/>
      <c r="H98" s="15"/>
    </row>
    <row r="99" spans="1:8" x14ac:dyDescent="0.2">
      <c r="A99" s="33"/>
      <c r="B99" s="33"/>
      <c r="C99" s="34"/>
      <c r="D99" s="35"/>
      <c r="E99" s="32"/>
      <c r="F99" s="36"/>
      <c r="G99" s="15"/>
      <c r="H99" s="37"/>
    </row>
    <row r="100" spans="1:8" x14ac:dyDescent="0.2">
      <c r="A100" s="14"/>
      <c r="B100" s="30"/>
      <c r="C100" s="38"/>
      <c r="D100" s="32"/>
      <c r="E100" s="32"/>
      <c r="F100" s="28"/>
      <c r="G100" s="15"/>
      <c r="H100" s="28"/>
    </row>
    <row r="101" spans="1:8" x14ac:dyDescent="0.2">
      <c r="A101" s="14"/>
      <c r="B101" s="30"/>
      <c r="C101" s="15"/>
      <c r="D101" s="32"/>
      <c r="E101" s="32"/>
      <c r="F101" s="28"/>
      <c r="G101" s="28"/>
      <c r="H101" s="28"/>
    </row>
    <row r="102" spans="1:8" x14ac:dyDescent="0.2">
      <c r="A102" s="14"/>
      <c r="B102" s="30"/>
      <c r="C102" s="38"/>
      <c r="D102" s="32"/>
      <c r="E102" s="32"/>
      <c r="F102" s="28"/>
      <c r="G102" s="28"/>
      <c r="H102" s="28"/>
    </row>
    <row r="103" spans="1:8" x14ac:dyDescent="0.2">
      <c r="A103" s="14"/>
      <c r="B103" s="30"/>
      <c r="C103" s="15"/>
      <c r="D103" s="32"/>
      <c r="E103" s="32"/>
      <c r="F103" s="28"/>
      <c r="G103" s="28"/>
      <c r="H103" s="28"/>
    </row>
    <row r="104" spans="1:8" x14ac:dyDescent="0.2">
      <c r="A104" s="14"/>
      <c r="B104" s="30"/>
      <c r="C104" s="15"/>
      <c r="D104" s="32"/>
      <c r="E104" s="32"/>
      <c r="F104" s="28"/>
      <c r="G104" s="28"/>
      <c r="H104" s="28"/>
    </row>
    <row r="105" spans="1:8" x14ac:dyDescent="0.2">
      <c r="A105" s="14"/>
      <c r="B105" s="30"/>
      <c r="C105" s="34"/>
      <c r="D105" s="35"/>
      <c r="E105" s="32"/>
      <c r="F105" s="36"/>
      <c r="G105" s="15"/>
      <c r="H105" s="37"/>
    </row>
    <row r="106" spans="1:8" x14ac:dyDescent="0.2">
      <c r="A106" s="14"/>
      <c r="B106" s="30"/>
      <c r="C106" s="15"/>
      <c r="D106" s="32"/>
      <c r="E106" s="39"/>
      <c r="F106" s="28"/>
      <c r="G106" s="40"/>
      <c r="H106" s="41"/>
    </row>
    <row r="107" spans="1:8" x14ac:dyDescent="0.2">
      <c r="A107" s="14"/>
      <c r="B107" s="30"/>
      <c r="C107" s="38"/>
      <c r="D107" s="32"/>
      <c r="E107" s="39"/>
      <c r="F107" s="28"/>
      <c r="G107" s="15"/>
      <c r="H107" s="28"/>
    </row>
    <row r="108" spans="1:8" x14ac:dyDescent="0.2">
      <c r="A108" s="14"/>
      <c r="B108" s="30"/>
      <c r="C108" s="38"/>
      <c r="D108" s="32"/>
      <c r="E108" s="39"/>
      <c r="F108" s="28"/>
      <c r="G108" s="28"/>
      <c r="H108" s="40"/>
    </row>
    <row r="109" spans="1:8" x14ac:dyDescent="0.2">
      <c r="A109" s="42"/>
      <c r="B109" s="33"/>
      <c r="C109" s="43"/>
      <c r="D109" s="35"/>
      <c r="E109" s="44"/>
      <c r="F109" s="36"/>
      <c r="G109" s="36"/>
      <c r="H109" s="37"/>
    </row>
    <row r="110" spans="1:8" x14ac:dyDescent="0.2">
      <c r="A110" s="14"/>
      <c r="B110" s="30"/>
      <c r="C110" s="38"/>
      <c r="D110" s="32"/>
      <c r="E110" s="39"/>
      <c r="F110" s="28"/>
      <c r="G110" s="40"/>
      <c r="H110" s="41"/>
    </row>
    <row r="111" spans="1:8" x14ac:dyDescent="0.2">
      <c r="A111" s="15"/>
      <c r="B111" s="31"/>
      <c r="C111" s="15"/>
      <c r="D111" s="15"/>
      <c r="E111" s="15"/>
      <c r="F111" s="15"/>
      <c r="G111" s="15"/>
      <c r="H111" s="15"/>
    </row>
    <row r="112" spans="1:8" x14ac:dyDescent="0.2">
      <c r="A112" s="15"/>
      <c r="B112" s="15"/>
      <c r="C112" s="29"/>
      <c r="D112" s="15"/>
      <c r="E112" s="15"/>
      <c r="F112" s="15"/>
      <c r="G112" s="15"/>
      <c r="H112" s="15"/>
    </row>
    <row r="113" spans="1:8" x14ac:dyDescent="0.2">
      <c r="A113" s="15"/>
      <c r="B113" s="31"/>
      <c r="C113" s="29"/>
      <c r="D113" s="15"/>
      <c r="E113" s="15"/>
      <c r="F113" s="15"/>
      <c r="G113" s="15"/>
      <c r="H113" s="15"/>
    </row>
    <row r="114" spans="1:8" x14ac:dyDescent="0.2">
      <c r="A114" s="11"/>
      <c r="B114" s="13"/>
      <c r="C114" s="17"/>
      <c r="D114" s="1"/>
      <c r="E114" s="2"/>
      <c r="F114" s="3"/>
      <c r="G114" s="4"/>
      <c r="H114" s="5"/>
    </row>
    <row r="115" spans="1:8" x14ac:dyDescent="0.2">
      <c r="A115" s="11"/>
      <c r="B115" s="13"/>
      <c r="D115" s="1"/>
      <c r="E115" s="2"/>
      <c r="F115" s="3"/>
      <c r="G115" s="4"/>
      <c r="H115" s="5"/>
    </row>
    <row r="116" spans="1:8" x14ac:dyDescent="0.2">
      <c r="A116" s="11"/>
      <c r="B116" s="13"/>
      <c r="C116" s="12"/>
      <c r="D116" s="1"/>
      <c r="E116" s="2"/>
      <c r="F116" s="3"/>
      <c r="G116" s="4"/>
      <c r="H116" s="5"/>
    </row>
    <row r="117" spans="1:8" x14ac:dyDescent="0.2">
      <c r="B117" s="6"/>
      <c r="C117" s="1"/>
      <c r="D117" s="1"/>
      <c r="E117" s="2"/>
      <c r="F117" s="3"/>
      <c r="G117" s="4"/>
      <c r="H117" s="5"/>
    </row>
    <row r="118" spans="1:8" x14ac:dyDescent="0.2">
      <c r="B118" s="6"/>
      <c r="C118" s="1"/>
      <c r="D118" s="1"/>
      <c r="E118" s="2"/>
      <c r="F118" s="3"/>
      <c r="G118" s="4"/>
    </row>
    <row r="119" spans="1:8" x14ac:dyDescent="0.2">
      <c r="B119" s="6"/>
      <c r="C119" s="1"/>
      <c r="D119" s="1"/>
      <c r="E119" s="2"/>
      <c r="F119" s="3"/>
      <c r="G119" s="4"/>
    </row>
    <row r="120" spans="1:8" x14ac:dyDescent="0.2">
      <c r="B120" s="6"/>
      <c r="C120" s="1"/>
      <c r="D120" s="1"/>
      <c r="E120" s="2"/>
      <c r="F120" s="3"/>
      <c r="G120" s="4"/>
    </row>
  </sheetData>
  <mergeCells count="3">
    <mergeCell ref="B75:G75"/>
    <mergeCell ref="B44:G44"/>
    <mergeCell ref="B73:G73"/>
  </mergeCells>
  <pageMargins left="0.70866141732283472" right="0.70866141732283472" top="0.78740157480314965" bottom="0.78740157480314965" header="0.31496062992125984" footer="0.31496062992125984"/>
  <pageSetup paperSize="9" scale="6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Nábytek</vt:lpstr>
      <vt:lpstr>Nábytek!Oblast_tisku</vt:lpstr>
    </vt:vector>
  </TitlesOfParts>
  <Company>ČIŽP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ČIŽP</dc:title>
  <dc:creator>Vlastimil Voborník</dc:creator>
  <cp:lastModifiedBy>Vagenknechtová Alexandra </cp:lastModifiedBy>
  <cp:lastPrinted>2018-07-24T10:40:05Z</cp:lastPrinted>
  <dcterms:created xsi:type="dcterms:W3CDTF">2008-03-02T13:06:05Z</dcterms:created>
  <dcterms:modified xsi:type="dcterms:W3CDTF">2018-07-24T10:40:08Z</dcterms:modified>
</cp:coreProperties>
</file>