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4295" windowHeight="4635"/>
  </bookViews>
  <sheets>
    <sheet name="položky" sheetId="1" r:id="rId1"/>
    <sheet name="List2" sheetId="2" r:id="rId2"/>
    <sheet name="List3" sheetId="3" r:id="rId3"/>
  </sheets>
  <definedNames>
    <definedName name="_xlnm.Print_Area" localSheetId="0">položky!$B$2:$G$103</definedName>
  </definedNames>
  <calcPr calcId="145621"/>
</workbook>
</file>

<file path=xl/calcChain.xml><?xml version="1.0" encoding="utf-8"?>
<calcChain xmlns="http://schemas.openxmlformats.org/spreadsheetml/2006/main">
  <c r="G114" i="1" l="1"/>
  <c r="F114" i="1"/>
  <c r="F109" i="1"/>
  <c r="G109" i="1" s="1"/>
  <c r="F108" i="1"/>
  <c r="G108" i="1" s="1"/>
  <c r="F107" i="1"/>
  <c r="F112" i="1" s="1"/>
  <c r="G107" i="1" l="1"/>
  <c r="G112" i="1" s="1"/>
  <c r="F95" i="1"/>
  <c r="G95" i="1" s="1"/>
  <c r="G94" i="1"/>
  <c r="F94" i="1"/>
  <c r="F93" i="1"/>
  <c r="G93" i="1" s="1"/>
  <c r="G92" i="1"/>
  <c r="F92" i="1"/>
  <c r="F91" i="1"/>
  <c r="G91" i="1" s="1"/>
  <c r="G90" i="1"/>
  <c r="F90" i="1"/>
  <c r="F89" i="1"/>
  <c r="G89" i="1" s="1"/>
  <c r="G88" i="1"/>
  <c r="F88" i="1"/>
  <c r="F98" i="1" s="1"/>
  <c r="F79" i="1"/>
  <c r="G79" i="1" s="1"/>
  <c r="G78" i="1"/>
  <c r="F78" i="1"/>
  <c r="F77" i="1"/>
  <c r="G77" i="1" s="1"/>
  <c r="G76" i="1"/>
  <c r="F76" i="1"/>
  <c r="F75" i="1"/>
  <c r="G75" i="1" s="1"/>
  <c r="G74" i="1"/>
  <c r="F74" i="1"/>
  <c r="F73" i="1"/>
  <c r="G73" i="1" s="1"/>
  <c r="G72" i="1"/>
  <c r="F72" i="1"/>
  <c r="F71" i="1"/>
  <c r="G71" i="1" s="1"/>
  <c r="G70" i="1"/>
  <c r="F70" i="1"/>
  <c r="F69" i="1"/>
  <c r="G69" i="1" s="1"/>
  <c r="G68" i="1"/>
  <c r="G82" i="1" s="1"/>
  <c r="F68" i="1"/>
  <c r="G60" i="1"/>
  <c r="F60" i="1"/>
  <c r="F59" i="1"/>
  <c r="G59" i="1" s="1"/>
  <c r="G58" i="1"/>
  <c r="F58" i="1"/>
  <c r="F57" i="1"/>
  <c r="G57" i="1" s="1"/>
  <c r="G56" i="1"/>
  <c r="F56" i="1"/>
  <c r="F55" i="1"/>
  <c r="G55" i="1" s="1"/>
  <c r="G54" i="1"/>
  <c r="F54" i="1"/>
  <c r="F53" i="1"/>
  <c r="G53" i="1" s="1"/>
  <c r="G52" i="1"/>
  <c r="F52" i="1"/>
  <c r="F51" i="1"/>
  <c r="G51" i="1" s="1"/>
  <c r="G50" i="1"/>
  <c r="F50" i="1"/>
  <c r="F49" i="1"/>
  <c r="G49" i="1" s="1"/>
  <c r="G41" i="1"/>
  <c r="F41" i="1"/>
  <c r="F40" i="1"/>
  <c r="G40" i="1" s="1"/>
  <c r="G39" i="1"/>
  <c r="F39" i="1"/>
  <c r="F38" i="1"/>
  <c r="G38" i="1" s="1"/>
  <c r="G37" i="1"/>
  <c r="F37" i="1"/>
  <c r="F36" i="1"/>
  <c r="G36" i="1" s="1"/>
  <c r="G35" i="1"/>
  <c r="F35" i="1"/>
  <c r="F34" i="1"/>
  <c r="G34" i="1" s="1"/>
  <c r="G33" i="1"/>
  <c r="F33" i="1"/>
  <c r="F32" i="1"/>
  <c r="G32" i="1" s="1"/>
  <c r="G31" i="1"/>
  <c r="F31" i="1"/>
  <c r="F30" i="1"/>
  <c r="G30" i="1" s="1"/>
  <c r="F22" i="1"/>
  <c r="G22" i="1" s="1"/>
  <c r="G21" i="1"/>
  <c r="F21" i="1"/>
  <c r="F20" i="1"/>
  <c r="G20" i="1" s="1"/>
  <c r="G19" i="1"/>
  <c r="F19" i="1"/>
  <c r="F18" i="1"/>
  <c r="G18" i="1" s="1"/>
  <c r="G17" i="1"/>
  <c r="F17" i="1"/>
  <c r="F16" i="1"/>
  <c r="G16" i="1" s="1"/>
  <c r="G15" i="1"/>
  <c r="F15" i="1"/>
  <c r="F14" i="1"/>
  <c r="G14" i="1" s="1"/>
  <c r="G13" i="1"/>
  <c r="F13" i="1"/>
  <c r="F12" i="1"/>
  <c r="G12" i="1" s="1"/>
  <c r="G11" i="1"/>
  <c r="F11" i="1"/>
  <c r="F25" i="1" s="1"/>
  <c r="F82" i="1"/>
  <c r="F63" i="1"/>
  <c r="F44" i="1"/>
  <c r="G25" i="1" l="1"/>
  <c r="G98" i="1"/>
  <c r="G102" i="1" s="1"/>
  <c r="G63" i="1"/>
  <c r="G44" i="1"/>
  <c r="F102" i="1"/>
</calcChain>
</file>

<file path=xl/sharedStrings.xml><?xml version="1.0" encoding="utf-8"?>
<sst xmlns="http://schemas.openxmlformats.org/spreadsheetml/2006/main" count="170" uniqueCount="39">
  <si>
    <t>položky</t>
  </si>
  <si>
    <t>vnitřní nástěnná jednotka Qch 2,5 kW</t>
  </si>
  <si>
    <t xml:space="preserve">kpl </t>
  </si>
  <si>
    <t>MJ</t>
  </si>
  <si>
    <t>množství celkem</t>
  </si>
  <si>
    <t>venkovní kondenzační multisplit jednotka Qch 7,5 kW</t>
  </si>
  <si>
    <t>propojovací potrubí s komunikačním kabelem a hadičkou kondenzátu</t>
  </si>
  <si>
    <t>čerpadlo kondenzátu</t>
  </si>
  <si>
    <t>nástěnná konzole pod venkovní jednotku</t>
  </si>
  <si>
    <t>m</t>
  </si>
  <si>
    <t>lišta instalační 80x60 + tvarovky</t>
  </si>
  <si>
    <t>lišta instalační 110x75 + tvarovky</t>
  </si>
  <si>
    <t xml:space="preserve">montážní plošina </t>
  </si>
  <si>
    <t>hod.</t>
  </si>
  <si>
    <t>doplnění chladiva R410A</t>
  </si>
  <si>
    <t xml:space="preserve">kg </t>
  </si>
  <si>
    <t>Cena celkem</t>
  </si>
  <si>
    <t>montážní materiál</t>
  </si>
  <si>
    <t>demontáž stávajícího zařízení s likvidací</t>
  </si>
  <si>
    <t>venkovní kondenzační multisplit jednotka Qch 10,5 kW</t>
  </si>
  <si>
    <t>vnitřní nástěnná jednotka Qch 5 kW,pro tech.aplikace  -20°C</t>
  </si>
  <si>
    <t>venkovní kondenzační multisplit jednotka Qch 5,5 kW - 20°C</t>
  </si>
  <si>
    <t>servrovna - klimatizace pro technické aplikace,provoz při -20°C</t>
  </si>
  <si>
    <t>cena celkem vč.DPH</t>
  </si>
  <si>
    <t>cena celkem bez DPH</t>
  </si>
  <si>
    <t>cena jednotková bez DPH</t>
  </si>
  <si>
    <t>kanceláře oblast 1</t>
  </si>
  <si>
    <t>kanceláře oblast 2</t>
  </si>
  <si>
    <t>kanceláře oblast 3</t>
  </si>
  <si>
    <t>kanceláře oblast 4</t>
  </si>
  <si>
    <t>montáž,uvedení do provozu včetně kontroly při uvedení do provozu</t>
  </si>
  <si>
    <t>Příloha č.1 Technické specifikace díla a Cenová tabulka</t>
  </si>
  <si>
    <t>CENA ZA CELÉ DÍLO</t>
  </si>
  <si>
    <t>Technická specifikace díla a položkový výkaz výměr díla - rozděleno podle kanceláří příslušných k jednotlivým venkovním jednotkám</t>
  </si>
  <si>
    <t>Kontroly uvedené v čl. I. odst. 4 smlouvy</t>
  </si>
  <si>
    <t>Kontrola těsnosti klimatizačních zařízení, které jsou součástí díla</t>
  </si>
  <si>
    <t>Servisní (revizní) kontrola díla</t>
  </si>
  <si>
    <t>Technická kontrola celkového stavu díla</t>
  </si>
  <si>
    <t>CENA ZA CELOU VEŘEJNOU ZAKÁZKU/CELÉ PLNĚNÍ DLE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</si>
</sst>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44" fontId="0" fillId="0" borderId="1" xfId="0" applyNumberFormat="1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" fillId="0" borderId="5" xfId="0" applyFont="1" applyBorder="1"/>
    <xf numFmtId="0" fontId="0" fillId="0" borderId="6" xfId="0" applyBorder="1"/>
    <xf numFmtId="0" fontId="0" fillId="0" borderId="5" xfId="0" applyBorder="1"/>
    <xf numFmtId="44" fontId="0" fillId="0" borderId="6" xfId="0" applyNumberFormat="1" applyBorder="1"/>
    <xf numFmtId="0" fontId="4" fillId="0" borderId="3" xfId="0" applyFont="1" applyBorder="1" applyAlignment="1">
      <alignment horizontal="center"/>
    </xf>
    <xf numFmtId="44" fontId="3" fillId="2" borderId="13" xfId="0" applyNumberFormat="1" applyFont="1" applyFill="1" applyBorder="1"/>
    <xf numFmtId="44" fontId="1" fillId="2" borderId="14" xfId="0" applyNumberFormat="1" applyFont="1" applyFill="1" applyBorder="1"/>
    <xf numFmtId="0" fontId="3" fillId="3" borderId="7" xfId="0" applyFont="1" applyFill="1" applyBorder="1"/>
    <xf numFmtId="0" fontId="0" fillId="3" borderId="8" xfId="0" applyFill="1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44" fontId="0" fillId="3" borderId="8" xfId="0" applyNumberFormat="1" applyFill="1" applyBorder="1"/>
    <xf numFmtId="44" fontId="0" fillId="3" borderId="9" xfId="0" applyNumberFormat="1" applyFill="1" applyBorder="1"/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114"/>
  <sheetViews>
    <sheetView tabSelected="1" topLeftCell="A91" workbookViewId="0">
      <selection activeCell="G114" sqref="G114"/>
    </sheetView>
  </sheetViews>
  <sheetFormatPr defaultRowHeight="15" x14ac:dyDescent="0.25"/>
  <cols>
    <col min="1" max="1" width="3.7109375" customWidth="1"/>
    <col min="2" max="2" width="64" customWidth="1"/>
    <col min="3" max="3" width="6.7109375" customWidth="1"/>
    <col min="4" max="4" width="12.5703125" customWidth="1"/>
    <col min="5" max="5" width="13.42578125" customWidth="1"/>
    <col min="6" max="6" width="18.140625" customWidth="1"/>
    <col min="7" max="7" width="17.85546875" customWidth="1"/>
  </cols>
  <sheetData>
    <row r="3" spans="2:7" ht="21" x14ac:dyDescent="0.35">
      <c r="B3" s="1" t="s">
        <v>31</v>
      </c>
    </row>
    <row r="4" spans="2:7" ht="15.75" thickBot="1" x14ac:dyDescent="0.3"/>
    <row r="5" spans="2:7" ht="15.75" customHeight="1" thickBot="1" x14ac:dyDescent="0.35">
      <c r="B5" s="29" t="s">
        <v>33</v>
      </c>
      <c r="C5" s="30"/>
      <c r="D5" s="30"/>
      <c r="E5" s="30"/>
      <c r="F5" s="30"/>
      <c r="G5" s="31"/>
    </row>
    <row r="6" spans="2:7" x14ac:dyDescent="0.25">
      <c r="B6" s="2"/>
    </row>
    <row r="7" spans="2:7" ht="15.75" thickBot="1" x14ac:dyDescent="0.3"/>
    <row r="8" spans="2:7" ht="23.25" x14ac:dyDescent="0.25">
      <c r="B8" s="10" t="s">
        <v>0</v>
      </c>
      <c r="C8" s="11" t="s">
        <v>3</v>
      </c>
      <c r="D8" s="12" t="s">
        <v>4</v>
      </c>
      <c r="E8" s="12" t="s">
        <v>25</v>
      </c>
      <c r="F8" s="12" t="s">
        <v>24</v>
      </c>
      <c r="G8" s="13" t="s">
        <v>23</v>
      </c>
    </row>
    <row r="9" spans="2:7" x14ac:dyDescent="0.25">
      <c r="B9" s="14" t="s">
        <v>26</v>
      </c>
      <c r="C9" s="6"/>
      <c r="D9" s="6"/>
      <c r="E9" s="6"/>
      <c r="F9" s="6"/>
      <c r="G9" s="15"/>
    </row>
    <row r="10" spans="2:7" x14ac:dyDescent="0.25">
      <c r="B10" s="16"/>
      <c r="C10" s="6"/>
      <c r="D10" s="6"/>
      <c r="E10" s="6"/>
      <c r="F10" s="6"/>
      <c r="G10" s="15"/>
    </row>
    <row r="11" spans="2:7" ht="18.75" customHeight="1" x14ac:dyDescent="0.25">
      <c r="B11" s="16" t="s">
        <v>1</v>
      </c>
      <c r="C11" s="7" t="s">
        <v>2</v>
      </c>
      <c r="D11" s="8">
        <v>3</v>
      </c>
      <c r="E11" s="9"/>
      <c r="F11" s="9">
        <f>E11*D11</f>
        <v>0</v>
      </c>
      <c r="G11" s="17">
        <f>F11*1.21</f>
        <v>0</v>
      </c>
    </row>
    <row r="12" spans="2:7" ht="18.75" customHeight="1" x14ac:dyDescent="0.25">
      <c r="B12" s="16" t="s">
        <v>5</v>
      </c>
      <c r="C12" s="7" t="s">
        <v>2</v>
      </c>
      <c r="D12" s="8">
        <v>1</v>
      </c>
      <c r="E12" s="9"/>
      <c r="F12" s="9">
        <f t="shared" ref="F12:F22" si="0">E12*D12</f>
        <v>0</v>
      </c>
      <c r="G12" s="17">
        <f t="shared" ref="G12:G22" si="1">F12*1.21</f>
        <v>0</v>
      </c>
    </row>
    <row r="13" spans="2:7" ht="18.75" customHeight="1" x14ac:dyDescent="0.25">
      <c r="B13" s="16" t="s">
        <v>6</v>
      </c>
      <c r="C13" s="7" t="s">
        <v>9</v>
      </c>
      <c r="D13" s="8">
        <v>46</v>
      </c>
      <c r="E13" s="9"/>
      <c r="F13" s="9">
        <f t="shared" si="0"/>
        <v>0</v>
      </c>
      <c r="G13" s="17">
        <f t="shared" si="1"/>
        <v>0</v>
      </c>
    </row>
    <row r="14" spans="2:7" ht="18.75" customHeight="1" x14ac:dyDescent="0.25">
      <c r="B14" s="16" t="s">
        <v>7</v>
      </c>
      <c r="C14" s="7" t="s">
        <v>2</v>
      </c>
      <c r="D14" s="8">
        <v>3</v>
      </c>
      <c r="E14" s="9"/>
      <c r="F14" s="9">
        <f t="shared" si="0"/>
        <v>0</v>
      </c>
      <c r="G14" s="17">
        <f t="shared" si="1"/>
        <v>0</v>
      </c>
    </row>
    <row r="15" spans="2:7" ht="18.75" customHeight="1" x14ac:dyDescent="0.25">
      <c r="B15" s="16" t="s">
        <v>8</v>
      </c>
      <c r="C15" s="7" t="s">
        <v>2</v>
      </c>
      <c r="D15" s="8">
        <v>1</v>
      </c>
      <c r="E15" s="9"/>
      <c r="F15" s="9">
        <f t="shared" si="0"/>
        <v>0</v>
      </c>
      <c r="G15" s="17">
        <f t="shared" si="1"/>
        <v>0</v>
      </c>
    </row>
    <row r="16" spans="2:7" ht="18.75" customHeight="1" x14ac:dyDescent="0.25">
      <c r="B16" s="16" t="s">
        <v>11</v>
      </c>
      <c r="C16" s="7" t="s">
        <v>9</v>
      </c>
      <c r="D16" s="8">
        <v>10</v>
      </c>
      <c r="E16" s="9"/>
      <c r="F16" s="9">
        <f t="shared" si="0"/>
        <v>0</v>
      </c>
      <c r="G16" s="17">
        <f t="shared" si="1"/>
        <v>0</v>
      </c>
    </row>
    <row r="17" spans="2:7" ht="18.75" customHeight="1" x14ac:dyDescent="0.25">
      <c r="B17" s="16" t="s">
        <v>10</v>
      </c>
      <c r="C17" s="7" t="s">
        <v>2</v>
      </c>
      <c r="D17" s="8">
        <v>2</v>
      </c>
      <c r="E17" s="9"/>
      <c r="F17" s="9">
        <f t="shared" si="0"/>
        <v>0</v>
      </c>
      <c r="G17" s="17">
        <f t="shared" si="1"/>
        <v>0</v>
      </c>
    </row>
    <row r="18" spans="2:7" ht="18.75" customHeight="1" x14ac:dyDescent="0.25">
      <c r="B18" s="16" t="s">
        <v>17</v>
      </c>
      <c r="C18" s="7" t="s">
        <v>2</v>
      </c>
      <c r="D18" s="8">
        <v>1</v>
      </c>
      <c r="E18" s="9"/>
      <c r="F18" s="9">
        <f t="shared" si="0"/>
        <v>0</v>
      </c>
      <c r="G18" s="17">
        <f t="shared" si="1"/>
        <v>0</v>
      </c>
    </row>
    <row r="19" spans="2:7" ht="18.75" customHeight="1" x14ac:dyDescent="0.25">
      <c r="B19" s="16" t="s">
        <v>12</v>
      </c>
      <c r="C19" s="7" t="s">
        <v>13</v>
      </c>
      <c r="D19" s="8">
        <v>4</v>
      </c>
      <c r="E19" s="9"/>
      <c r="F19" s="9">
        <f t="shared" si="0"/>
        <v>0</v>
      </c>
      <c r="G19" s="17">
        <f t="shared" si="1"/>
        <v>0</v>
      </c>
    </row>
    <row r="20" spans="2:7" ht="18.75" customHeight="1" x14ac:dyDescent="0.25">
      <c r="B20" s="16" t="s">
        <v>14</v>
      </c>
      <c r="C20" s="7" t="s">
        <v>15</v>
      </c>
      <c r="D20" s="8">
        <v>1</v>
      </c>
      <c r="E20" s="9"/>
      <c r="F20" s="9">
        <f t="shared" si="0"/>
        <v>0</v>
      </c>
      <c r="G20" s="17">
        <f t="shared" si="1"/>
        <v>0</v>
      </c>
    </row>
    <row r="21" spans="2:7" ht="18.75" customHeight="1" x14ac:dyDescent="0.25">
      <c r="B21" s="16" t="s">
        <v>18</v>
      </c>
      <c r="C21" s="7" t="s">
        <v>2</v>
      </c>
      <c r="D21" s="8">
        <v>1</v>
      </c>
      <c r="E21" s="9"/>
      <c r="F21" s="9">
        <f t="shared" si="0"/>
        <v>0</v>
      </c>
      <c r="G21" s="17">
        <f t="shared" si="1"/>
        <v>0</v>
      </c>
    </row>
    <row r="22" spans="2:7" ht="18.75" customHeight="1" x14ac:dyDescent="0.25">
      <c r="B22" s="16" t="s">
        <v>30</v>
      </c>
      <c r="C22" s="7" t="s">
        <v>2</v>
      </c>
      <c r="D22" s="8">
        <v>1</v>
      </c>
      <c r="E22" s="9"/>
      <c r="F22" s="9">
        <f t="shared" si="0"/>
        <v>0</v>
      </c>
      <c r="G22" s="17">
        <f t="shared" si="1"/>
        <v>0</v>
      </c>
    </row>
    <row r="23" spans="2:7" ht="18.75" customHeight="1" x14ac:dyDescent="0.25">
      <c r="B23" s="16"/>
      <c r="C23" s="7"/>
      <c r="D23" s="8"/>
      <c r="E23" s="9"/>
      <c r="F23" s="9"/>
      <c r="G23" s="17"/>
    </row>
    <row r="24" spans="2:7" ht="18.75" customHeight="1" x14ac:dyDescent="0.25">
      <c r="B24" s="16"/>
      <c r="C24" s="7"/>
      <c r="D24" s="8"/>
      <c r="E24" s="9"/>
      <c r="F24" s="9"/>
      <c r="G24" s="15"/>
    </row>
    <row r="25" spans="2:7" ht="18.75" customHeight="1" thickBot="1" x14ac:dyDescent="0.3">
      <c r="B25" s="21" t="s">
        <v>16</v>
      </c>
      <c r="C25" s="22"/>
      <c r="D25" s="23"/>
      <c r="E25" s="24"/>
      <c r="F25" s="24">
        <f>SUM(F11:F23)</f>
        <v>0</v>
      </c>
      <c r="G25" s="25">
        <f>SUM(G11:G24)</f>
        <v>0</v>
      </c>
    </row>
    <row r="26" spans="2:7" ht="18.75" customHeight="1" thickBot="1" x14ac:dyDescent="0.3">
      <c r="C26" s="3"/>
      <c r="D26" s="4"/>
      <c r="E26" s="5"/>
      <c r="F26" s="5"/>
    </row>
    <row r="27" spans="2:7" ht="23.25" x14ac:dyDescent="0.25">
      <c r="B27" s="10" t="s">
        <v>0</v>
      </c>
      <c r="C27" s="11" t="s">
        <v>3</v>
      </c>
      <c r="D27" s="18" t="s">
        <v>4</v>
      </c>
      <c r="E27" s="12" t="s">
        <v>25</v>
      </c>
      <c r="F27" s="12" t="s">
        <v>24</v>
      </c>
      <c r="G27" s="13" t="s">
        <v>23</v>
      </c>
    </row>
    <row r="28" spans="2:7" x14ac:dyDescent="0.25">
      <c r="B28" s="14" t="s">
        <v>27</v>
      </c>
      <c r="C28" s="6"/>
      <c r="D28" s="6"/>
      <c r="E28" s="6"/>
      <c r="F28" s="6"/>
      <c r="G28" s="15"/>
    </row>
    <row r="29" spans="2:7" ht="18.75" customHeight="1" x14ac:dyDescent="0.25">
      <c r="B29" s="16"/>
      <c r="C29" s="7"/>
      <c r="D29" s="8"/>
      <c r="E29" s="9"/>
      <c r="F29" s="9"/>
      <c r="G29" s="15"/>
    </row>
    <row r="30" spans="2:7" ht="18.75" customHeight="1" x14ac:dyDescent="0.25">
      <c r="B30" s="16" t="s">
        <v>1</v>
      </c>
      <c r="C30" s="7" t="s">
        <v>2</v>
      </c>
      <c r="D30" s="8">
        <v>5</v>
      </c>
      <c r="E30" s="9"/>
      <c r="F30" s="9">
        <f t="shared" ref="F30:F41" si="2">E30*D30</f>
        <v>0</v>
      </c>
      <c r="G30" s="17">
        <f t="shared" ref="G30:G41" si="3">F30*1.21</f>
        <v>0</v>
      </c>
    </row>
    <row r="31" spans="2:7" ht="18.75" customHeight="1" x14ac:dyDescent="0.25">
      <c r="B31" s="16" t="s">
        <v>19</v>
      </c>
      <c r="C31" s="7" t="s">
        <v>2</v>
      </c>
      <c r="D31" s="8">
        <v>1</v>
      </c>
      <c r="E31" s="9"/>
      <c r="F31" s="9">
        <f t="shared" si="2"/>
        <v>0</v>
      </c>
      <c r="G31" s="17">
        <f t="shared" si="3"/>
        <v>0</v>
      </c>
    </row>
    <row r="32" spans="2:7" ht="18.75" customHeight="1" x14ac:dyDescent="0.25">
      <c r="B32" s="16" t="s">
        <v>6</v>
      </c>
      <c r="C32" s="7" t="s">
        <v>9</v>
      </c>
      <c r="D32" s="8">
        <v>98</v>
      </c>
      <c r="E32" s="9"/>
      <c r="F32" s="9">
        <f t="shared" si="2"/>
        <v>0</v>
      </c>
      <c r="G32" s="17">
        <f t="shared" si="3"/>
        <v>0</v>
      </c>
    </row>
    <row r="33" spans="2:7" ht="18.75" customHeight="1" x14ac:dyDescent="0.25">
      <c r="B33" s="16" t="s">
        <v>7</v>
      </c>
      <c r="C33" s="7" t="s">
        <v>2</v>
      </c>
      <c r="D33" s="8">
        <v>5</v>
      </c>
      <c r="E33" s="9"/>
      <c r="F33" s="9">
        <f t="shared" si="2"/>
        <v>0</v>
      </c>
      <c r="G33" s="17">
        <f t="shared" si="3"/>
        <v>0</v>
      </c>
    </row>
    <row r="34" spans="2:7" ht="18.75" customHeight="1" x14ac:dyDescent="0.25">
      <c r="B34" s="16" t="s">
        <v>8</v>
      </c>
      <c r="C34" s="7" t="s">
        <v>2</v>
      </c>
      <c r="D34" s="8">
        <v>1</v>
      </c>
      <c r="E34" s="9"/>
      <c r="F34" s="9">
        <f t="shared" si="2"/>
        <v>0</v>
      </c>
      <c r="G34" s="17">
        <f t="shared" si="3"/>
        <v>0</v>
      </c>
    </row>
    <row r="35" spans="2:7" ht="18.75" customHeight="1" x14ac:dyDescent="0.25">
      <c r="B35" s="16" t="s">
        <v>11</v>
      </c>
      <c r="C35" s="7" t="s">
        <v>9</v>
      </c>
      <c r="D35" s="8">
        <v>10</v>
      </c>
      <c r="E35" s="9"/>
      <c r="F35" s="9">
        <f t="shared" si="2"/>
        <v>0</v>
      </c>
      <c r="G35" s="17">
        <f t="shared" si="3"/>
        <v>0</v>
      </c>
    </row>
    <row r="36" spans="2:7" ht="18.75" customHeight="1" x14ac:dyDescent="0.25">
      <c r="B36" s="16" t="s">
        <v>10</v>
      </c>
      <c r="C36" s="7" t="s">
        <v>2</v>
      </c>
      <c r="D36" s="8">
        <v>16</v>
      </c>
      <c r="E36" s="9"/>
      <c r="F36" s="9">
        <f t="shared" si="2"/>
        <v>0</v>
      </c>
      <c r="G36" s="17">
        <f t="shared" si="3"/>
        <v>0</v>
      </c>
    </row>
    <row r="37" spans="2:7" ht="18.75" customHeight="1" x14ac:dyDescent="0.25">
      <c r="B37" s="16" t="s">
        <v>17</v>
      </c>
      <c r="C37" s="7" t="s">
        <v>2</v>
      </c>
      <c r="D37" s="8">
        <v>1</v>
      </c>
      <c r="E37" s="9"/>
      <c r="F37" s="9">
        <f t="shared" si="2"/>
        <v>0</v>
      </c>
      <c r="G37" s="17">
        <f t="shared" si="3"/>
        <v>0</v>
      </c>
    </row>
    <row r="38" spans="2:7" ht="18.75" customHeight="1" x14ac:dyDescent="0.25">
      <c r="B38" s="16" t="s">
        <v>12</v>
      </c>
      <c r="C38" s="7" t="s">
        <v>13</v>
      </c>
      <c r="D38" s="8">
        <v>1</v>
      </c>
      <c r="E38" s="9"/>
      <c r="F38" s="9">
        <f t="shared" si="2"/>
        <v>0</v>
      </c>
      <c r="G38" s="17">
        <f t="shared" si="3"/>
        <v>0</v>
      </c>
    </row>
    <row r="39" spans="2:7" ht="18.75" customHeight="1" x14ac:dyDescent="0.25">
      <c r="B39" s="16" t="s">
        <v>14</v>
      </c>
      <c r="C39" s="7" t="s">
        <v>15</v>
      </c>
      <c r="D39" s="8">
        <v>1</v>
      </c>
      <c r="E39" s="9"/>
      <c r="F39" s="9">
        <f t="shared" si="2"/>
        <v>0</v>
      </c>
      <c r="G39" s="17">
        <f t="shared" si="3"/>
        <v>0</v>
      </c>
    </row>
    <row r="40" spans="2:7" ht="18.75" customHeight="1" x14ac:dyDescent="0.25">
      <c r="B40" s="16" t="s">
        <v>18</v>
      </c>
      <c r="C40" s="7" t="s">
        <v>2</v>
      </c>
      <c r="D40" s="8">
        <v>1</v>
      </c>
      <c r="E40" s="9"/>
      <c r="F40" s="9">
        <f t="shared" si="2"/>
        <v>0</v>
      </c>
      <c r="G40" s="17">
        <f t="shared" si="3"/>
        <v>0</v>
      </c>
    </row>
    <row r="41" spans="2:7" ht="18.75" customHeight="1" x14ac:dyDescent="0.25">
      <c r="B41" s="16" t="s">
        <v>30</v>
      </c>
      <c r="C41" s="7" t="s">
        <v>2</v>
      </c>
      <c r="D41" s="8">
        <v>1</v>
      </c>
      <c r="E41" s="9"/>
      <c r="F41" s="9">
        <f t="shared" si="2"/>
        <v>0</v>
      </c>
      <c r="G41" s="17">
        <f t="shared" si="3"/>
        <v>0</v>
      </c>
    </row>
    <row r="42" spans="2:7" ht="18.75" customHeight="1" x14ac:dyDescent="0.25">
      <c r="B42" s="16"/>
      <c r="C42" s="7"/>
      <c r="D42" s="8"/>
      <c r="E42" s="9"/>
      <c r="F42" s="9"/>
      <c r="G42" s="17"/>
    </row>
    <row r="43" spans="2:7" ht="18.75" customHeight="1" x14ac:dyDescent="0.25">
      <c r="B43" s="16"/>
      <c r="C43" s="7"/>
      <c r="D43" s="8"/>
      <c r="E43" s="9"/>
      <c r="F43" s="9"/>
      <c r="G43" s="15"/>
    </row>
    <row r="44" spans="2:7" ht="18.75" customHeight="1" thickBot="1" x14ac:dyDescent="0.3">
      <c r="B44" s="21" t="s">
        <v>16</v>
      </c>
      <c r="C44" s="22"/>
      <c r="D44" s="23"/>
      <c r="E44" s="24"/>
      <c r="F44" s="24">
        <f>SUM(F30:F42)</f>
        <v>0</v>
      </c>
      <c r="G44" s="25">
        <f>SUM(G30:G43)</f>
        <v>0</v>
      </c>
    </row>
    <row r="45" spans="2:7" ht="18.75" customHeight="1" thickBot="1" x14ac:dyDescent="0.3">
      <c r="C45" s="3"/>
      <c r="D45" s="4"/>
      <c r="E45" s="5"/>
      <c r="F45" s="5"/>
    </row>
    <row r="46" spans="2:7" ht="23.25" x14ac:dyDescent="0.25">
      <c r="B46" s="10" t="s">
        <v>0</v>
      </c>
      <c r="C46" s="11" t="s">
        <v>3</v>
      </c>
      <c r="D46" s="18" t="s">
        <v>4</v>
      </c>
      <c r="E46" s="12" t="s">
        <v>25</v>
      </c>
      <c r="F46" s="12" t="s">
        <v>24</v>
      </c>
      <c r="G46" s="13" t="s">
        <v>23</v>
      </c>
    </row>
    <row r="47" spans="2:7" x14ac:dyDescent="0.25">
      <c r="B47" s="14" t="s">
        <v>28</v>
      </c>
      <c r="C47" s="6"/>
      <c r="D47" s="6"/>
      <c r="E47" s="6"/>
      <c r="F47" s="6"/>
      <c r="G47" s="15"/>
    </row>
    <row r="48" spans="2:7" x14ac:dyDescent="0.25">
      <c r="B48" s="16"/>
      <c r="C48" s="6"/>
      <c r="D48" s="6"/>
      <c r="E48" s="6"/>
      <c r="F48" s="6"/>
      <c r="G48" s="15"/>
    </row>
    <row r="49" spans="2:7" ht="18.75" customHeight="1" x14ac:dyDescent="0.25">
      <c r="B49" s="16" t="s">
        <v>1</v>
      </c>
      <c r="C49" s="7" t="s">
        <v>2</v>
      </c>
      <c r="D49" s="8">
        <v>3</v>
      </c>
      <c r="E49" s="9"/>
      <c r="F49" s="9">
        <f t="shared" ref="F49:F60" si="4">E49*D49</f>
        <v>0</v>
      </c>
      <c r="G49" s="17">
        <f t="shared" ref="G49:G60" si="5">F49*1.21</f>
        <v>0</v>
      </c>
    </row>
    <row r="50" spans="2:7" ht="18.75" customHeight="1" x14ac:dyDescent="0.25">
      <c r="B50" s="16" t="s">
        <v>5</v>
      </c>
      <c r="C50" s="7" t="s">
        <v>2</v>
      </c>
      <c r="D50" s="8">
        <v>1</v>
      </c>
      <c r="E50" s="9"/>
      <c r="F50" s="9">
        <f t="shared" si="4"/>
        <v>0</v>
      </c>
      <c r="G50" s="17">
        <f t="shared" si="5"/>
        <v>0</v>
      </c>
    </row>
    <row r="51" spans="2:7" ht="18.75" customHeight="1" x14ac:dyDescent="0.25">
      <c r="B51" s="16" t="s">
        <v>6</v>
      </c>
      <c r="C51" s="7" t="s">
        <v>9</v>
      </c>
      <c r="D51" s="8">
        <v>45</v>
      </c>
      <c r="E51" s="9"/>
      <c r="F51" s="9">
        <f t="shared" si="4"/>
        <v>0</v>
      </c>
      <c r="G51" s="17">
        <f t="shared" si="5"/>
        <v>0</v>
      </c>
    </row>
    <row r="52" spans="2:7" ht="18.75" customHeight="1" x14ac:dyDescent="0.25">
      <c r="B52" s="16" t="s">
        <v>7</v>
      </c>
      <c r="C52" s="7" t="s">
        <v>2</v>
      </c>
      <c r="D52" s="8">
        <v>3</v>
      </c>
      <c r="E52" s="9"/>
      <c r="F52" s="9">
        <f t="shared" si="4"/>
        <v>0</v>
      </c>
      <c r="G52" s="17">
        <f t="shared" si="5"/>
        <v>0</v>
      </c>
    </row>
    <row r="53" spans="2:7" ht="18.75" customHeight="1" x14ac:dyDescent="0.25">
      <c r="B53" s="16" t="s">
        <v>8</v>
      </c>
      <c r="C53" s="7" t="s">
        <v>2</v>
      </c>
      <c r="D53" s="8">
        <v>1</v>
      </c>
      <c r="E53" s="9"/>
      <c r="F53" s="9">
        <f t="shared" si="4"/>
        <v>0</v>
      </c>
      <c r="G53" s="17">
        <f t="shared" si="5"/>
        <v>0</v>
      </c>
    </row>
    <row r="54" spans="2:7" ht="18.75" customHeight="1" x14ac:dyDescent="0.25">
      <c r="B54" s="16" t="s">
        <v>11</v>
      </c>
      <c r="C54" s="7" t="s">
        <v>9</v>
      </c>
      <c r="D54" s="8">
        <v>3</v>
      </c>
      <c r="E54" s="9"/>
      <c r="F54" s="9">
        <f t="shared" si="4"/>
        <v>0</v>
      </c>
      <c r="G54" s="17">
        <f t="shared" si="5"/>
        <v>0</v>
      </c>
    </row>
    <row r="55" spans="2:7" ht="18.75" customHeight="1" x14ac:dyDescent="0.25">
      <c r="B55" s="16" t="s">
        <v>10</v>
      </c>
      <c r="C55" s="7" t="s">
        <v>2</v>
      </c>
      <c r="D55" s="8">
        <v>9</v>
      </c>
      <c r="E55" s="9"/>
      <c r="F55" s="9">
        <f t="shared" si="4"/>
        <v>0</v>
      </c>
      <c r="G55" s="17">
        <f t="shared" si="5"/>
        <v>0</v>
      </c>
    </row>
    <row r="56" spans="2:7" ht="18.75" customHeight="1" x14ac:dyDescent="0.25">
      <c r="B56" s="16" t="s">
        <v>17</v>
      </c>
      <c r="C56" s="7" t="s">
        <v>2</v>
      </c>
      <c r="D56" s="8">
        <v>1</v>
      </c>
      <c r="E56" s="9"/>
      <c r="F56" s="9">
        <f t="shared" si="4"/>
        <v>0</v>
      </c>
      <c r="G56" s="17">
        <f t="shared" si="5"/>
        <v>0</v>
      </c>
    </row>
    <row r="57" spans="2:7" ht="18.75" customHeight="1" x14ac:dyDescent="0.25">
      <c r="B57" s="16" t="s">
        <v>12</v>
      </c>
      <c r="C57" s="7" t="s">
        <v>13</v>
      </c>
      <c r="D57" s="8">
        <v>1</v>
      </c>
      <c r="E57" s="9"/>
      <c r="F57" s="9">
        <f t="shared" si="4"/>
        <v>0</v>
      </c>
      <c r="G57" s="17">
        <f t="shared" si="5"/>
        <v>0</v>
      </c>
    </row>
    <row r="58" spans="2:7" ht="18.75" customHeight="1" x14ac:dyDescent="0.25">
      <c r="B58" s="16" t="s">
        <v>14</v>
      </c>
      <c r="C58" s="7" t="s">
        <v>15</v>
      </c>
      <c r="D58" s="8">
        <v>0.8</v>
      </c>
      <c r="E58" s="9"/>
      <c r="F58" s="9">
        <f t="shared" si="4"/>
        <v>0</v>
      </c>
      <c r="G58" s="17">
        <f t="shared" si="5"/>
        <v>0</v>
      </c>
    </row>
    <row r="59" spans="2:7" ht="18.75" customHeight="1" x14ac:dyDescent="0.25">
      <c r="B59" s="16" t="s">
        <v>18</v>
      </c>
      <c r="C59" s="7" t="s">
        <v>2</v>
      </c>
      <c r="D59" s="8">
        <v>1</v>
      </c>
      <c r="E59" s="9"/>
      <c r="F59" s="9">
        <f t="shared" si="4"/>
        <v>0</v>
      </c>
      <c r="G59" s="17">
        <f t="shared" si="5"/>
        <v>0</v>
      </c>
    </row>
    <row r="60" spans="2:7" ht="18.75" customHeight="1" x14ac:dyDescent="0.25">
      <c r="B60" s="16" t="s">
        <v>30</v>
      </c>
      <c r="C60" s="7" t="s">
        <v>2</v>
      </c>
      <c r="D60" s="8">
        <v>1</v>
      </c>
      <c r="E60" s="9"/>
      <c r="F60" s="9">
        <f t="shared" si="4"/>
        <v>0</v>
      </c>
      <c r="G60" s="17">
        <f t="shared" si="5"/>
        <v>0</v>
      </c>
    </row>
    <row r="61" spans="2:7" ht="18.75" customHeight="1" x14ac:dyDescent="0.25">
      <c r="B61" s="16"/>
      <c r="C61" s="7"/>
      <c r="D61" s="8"/>
      <c r="E61" s="9"/>
      <c r="F61" s="9"/>
      <c r="G61" s="17"/>
    </row>
    <row r="62" spans="2:7" ht="18.75" customHeight="1" x14ac:dyDescent="0.25">
      <c r="B62" s="16"/>
      <c r="C62" s="7"/>
      <c r="D62" s="8"/>
      <c r="E62" s="9"/>
      <c r="F62" s="9"/>
      <c r="G62" s="15"/>
    </row>
    <row r="63" spans="2:7" ht="18.75" customHeight="1" thickBot="1" x14ac:dyDescent="0.3">
      <c r="B63" s="21" t="s">
        <v>16</v>
      </c>
      <c r="C63" s="22"/>
      <c r="D63" s="23"/>
      <c r="E63" s="24"/>
      <c r="F63" s="24">
        <f>SUM(F49:F61)</f>
        <v>0</v>
      </c>
      <c r="G63" s="25">
        <f>SUM(G49:G62)</f>
        <v>0</v>
      </c>
    </row>
    <row r="64" spans="2:7" ht="18.75" customHeight="1" thickBot="1" x14ac:dyDescent="0.3">
      <c r="C64" s="3"/>
      <c r="D64" s="4"/>
      <c r="E64" s="5"/>
      <c r="F64" s="5"/>
    </row>
    <row r="65" spans="2:7" ht="23.25" x14ac:dyDescent="0.25">
      <c r="B65" s="10" t="s">
        <v>0</v>
      </c>
      <c r="C65" s="11" t="s">
        <v>3</v>
      </c>
      <c r="D65" s="18" t="s">
        <v>4</v>
      </c>
      <c r="E65" s="12" t="s">
        <v>25</v>
      </c>
      <c r="F65" s="12" t="s">
        <v>24</v>
      </c>
      <c r="G65" s="13" t="s">
        <v>23</v>
      </c>
    </row>
    <row r="66" spans="2:7" x14ac:dyDescent="0.25">
      <c r="B66" s="14" t="s">
        <v>29</v>
      </c>
      <c r="C66" s="6"/>
      <c r="D66" s="6"/>
      <c r="E66" s="6"/>
      <c r="F66" s="6"/>
      <c r="G66" s="15"/>
    </row>
    <row r="67" spans="2:7" x14ac:dyDescent="0.25">
      <c r="B67" s="16"/>
      <c r="C67" s="6"/>
      <c r="D67" s="6"/>
      <c r="E67" s="6"/>
      <c r="F67" s="6"/>
      <c r="G67" s="15"/>
    </row>
    <row r="68" spans="2:7" ht="18.75" customHeight="1" x14ac:dyDescent="0.25">
      <c r="B68" s="16" t="s">
        <v>1</v>
      </c>
      <c r="C68" s="7" t="s">
        <v>2</v>
      </c>
      <c r="D68" s="8">
        <v>3</v>
      </c>
      <c r="E68" s="9"/>
      <c r="F68" s="9">
        <f t="shared" ref="F68:F79" si="6">E68*D68</f>
        <v>0</v>
      </c>
      <c r="G68" s="17">
        <f t="shared" ref="G68:G79" si="7">F68*1.21</f>
        <v>0</v>
      </c>
    </row>
    <row r="69" spans="2:7" ht="18.75" customHeight="1" x14ac:dyDescent="0.25">
      <c r="B69" s="16" t="s">
        <v>5</v>
      </c>
      <c r="C69" s="7" t="s">
        <v>2</v>
      </c>
      <c r="D69" s="8">
        <v>1</v>
      </c>
      <c r="E69" s="9"/>
      <c r="F69" s="9">
        <f t="shared" si="6"/>
        <v>0</v>
      </c>
      <c r="G69" s="17">
        <f t="shared" si="7"/>
        <v>0</v>
      </c>
    </row>
    <row r="70" spans="2:7" ht="18.75" customHeight="1" x14ac:dyDescent="0.25">
      <c r="B70" s="16" t="s">
        <v>6</v>
      </c>
      <c r="C70" s="7" t="s">
        <v>9</v>
      </c>
      <c r="D70" s="8">
        <v>44</v>
      </c>
      <c r="E70" s="9"/>
      <c r="F70" s="9">
        <f t="shared" si="6"/>
        <v>0</v>
      </c>
      <c r="G70" s="17">
        <f t="shared" si="7"/>
        <v>0</v>
      </c>
    </row>
    <row r="71" spans="2:7" ht="18.75" customHeight="1" x14ac:dyDescent="0.25">
      <c r="B71" s="16" t="s">
        <v>7</v>
      </c>
      <c r="C71" s="7" t="s">
        <v>2</v>
      </c>
      <c r="D71" s="8">
        <v>3</v>
      </c>
      <c r="E71" s="9"/>
      <c r="F71" s="9">
        <f t="shared" si="6"/>
        <v>0</v>
      </c>
      <c r="G71" s="17">
        <f t="shared" si="7"/>
        <v>0</v>
      </c>
    </row>
    <row r="72" spans="2:7" ht="18.75" customHeight="1" x14ac:dyDescent="0.25">
      <c r="B72" s="16" t="s">
        <v>8</v>
      </c>
      <c r="C72" s="7" t="s">
        <v>2</v>
      </c>
      <c r="D72" s="8">
        <v>1</v>
      </c>
      <c r="E72" s="9"/>
      <c r="F72" s="9">
        <f t="shared" si="6"/>
        <v>0</v>
      </c>
      <c r="G72" s="17">
        <f t="shared" si="7"/>
        <v>0</v>
      </c>
    </row>
    <row r="73" spans="2:7" ht="18.75" customHeight="1" x14ac:dyDescent="0.25">
      <c r="B73" s="16" t="s">
        <v>11</v>
      </c>
      <c r="C73" s="7" t="s">
        <v>9</v>
      </c>
      <c r="D73" s="8">
        <v>2</v>
      </c>
      <c r="E73" s="9"/>
      <c r="F73" s="9">
        <f t="shared" si="6"/>
        <v>0</v>
      </c>
      <c r="G73" s="17">
        <f t="shared" si="7"/>
        <v>0</v>
      </c>
    </row>
    <row r="74" spans="2:7" ht="18.75" customHeight="1" x14ac:dyDescent="0.25">
      <c r="B74" s="16" t="s">
        <v>10</v>
      </c>
      <c r="C74" s="7" t="s">
        <v>2</v>
      </c>
      <c r="D74" s="8">
        <v>7</v>
      </c>
      <c r="E74" s="9"/>
      <c r="F74" s="9">
        <f t="shared" si="6"/>
        <v>0</v>
      </c>
      <c r="G74" s="17">
        <f t="shared" si="7"/>
        <v>0</v>
      </c>
    </row>
    <row r="75" spans="2:7" ht="18.75" customHeight="1" x14ac:dyDescent="0.25">
      <c r="B75" s="16" t="s">
        <v>17</v>
      </c>
      <c r="C75" s="7" t="s">
        <v>2</v>
      </c>
      <c r="D75" s="8">
        <v>1</v>
      </c>
      <c r="E75" s="9"/>
      <c r="F75" s="9">
        <f t="shared" si="6"/>
        <v>0</v>
      </c>
      <c r="G75" s="17">
        <f t="shared" si="7"/>
        <v>0</v>
      </c>
    </row>
    <row r="76" spans="2:7" ht="18.75" customHeight="1" x14ac:dyDescent="0.25">
      <c r="B76" s="16" t="s">
        <v>12</v>
      </c>
      <c r="C76" s="7" t="s">
        <v>13</v>
      </c>
      <c r="D76" s="8">
        <v>3</v>
      </c>
      <c r="E76" s="9"/>
      <c r="F76" s="9">
        <f t="shared" si="6"/>
        <v>0</v>
      </c>
      <c r="G76" s="17">
        <f t="shared" si="7"/>
        <v>0</v>
      </c>
    </row>
    <row r="77" spans="2:7" ht="18.75" customHeight="1" x14ac:dyDescent="0.25">
      <c r="B77" s="16" t="s">
        <v>14</v>
      </c>
      <c r="C77" s="7" t="s">
        <v>15</v>
      </c>
      <c r="D77" s="8">
        <v>0.8</v>
      </c>
      <c r="E77" s="9"/>
      <c r="F77" s="9">
        <f t="shared" si="6"/>
        <v>0</v>
      </c>
      <c r="G77" s="17">
        <f t="shared" si="7"/>
        <v>0</v>
      </c>
    </row>
    <row r="78" spans="2:7" ht="18.75" customHeight="1" x14ac:dyDescent="0.25">
      <c r="B78" s="16" t="s">
        <v>18</v>
      </c>
      <c r="C78" s="7" t="s">
        <v>2</v>
      </c>
      <c r="D78" s="8">
        <v>1</v>
      </c>
      <c r="E78" s="9"/>
      <c r="F78" s="9">
        <f t="shared" si="6"/>
        <v>0</v>
      </c>
      <c r="G78" s="17">
        <f t="shared" si="7"/>
        <v>0</v>
      </c>
    </row>
    <row r="79" spans="2:7" ht="18.75" customHeight="1" x14ac:dyDescent="0.25">
      <c r="B79" s="16" t="s">
        <v>30</v>
      </c>
      <c r="C79" s="7" t="s">
        <v>2</v>
      </c>
      <c r="D79" s="8">
        <v>1</v>
      </c>
      <c r="E79" s="9"/>
      <c r="F79" s="9">
        <f t="shared" si="6"/>
        <v>0</v>
      </c>
      <c r="G79" s="17">
        <f t="shared" si="7"/>
        <v>0</v>
      </c>
    </row>
    <row r="80" spans="2:7" ht="18.75" customHeight="1" x14ac:dyDescent="0.25">
      <c r="B80" s="16"/>
      <c r="C80" s="7"/>
      <c r="D80" s="8"/>
      <c r="E80" s="9"/>
      <c r="F80" s="9"/>
      <c r="G80" s="17"/>
    </row>
    <row r="81" spans="2:7" ht="18.75" customHeight="1" x14ac:dyDescent="0.25">
      <c r="B81" s="16"/>
      <c r="C81" s="7"/>
      <c r="D81" s="8"/>
      <c r="E81" s="9"/>
      <c r="F81" s="9"/>
      <c r="G81" s="15"/>
    </row>
    <row r="82" spans="2:7" ht="18.75" customHeight="1" thickBot="1" x14ac:dyDescent="0.3">
      <c r="B82" s="21" t="s">
        <v>16</v>
      </c>
      <c r="C82" s="22"/>
      <c r="D82" s="23"/>
      <c r="E82" s="24"/>
      <c r="F82" s="24">
        <f>SUM(F68:F80)</f>
        <v>0</v>
      </c>
      <c r="G82" s="25">
        <f>SUM(G68:G81)</f>
        <v>0</v>
      </c>
    </row>
    <row r="83" spans="2:7" ht="18.75" customHeight="1" x14ac:dyDescent="0.25">
      <c r="C83" s="3"/>
      <c r="D83" s="4"/>
      <c r="E83" s="5"/>
      <c r="F83" s="5"/>
    </row>
    <row r="84" spans="2:7" ht="15.75" thickBot="1" x14ac:dyDescent="0.3"/>
    <row r="85" spans="2:7" ht="23.25" x14ac:dyDescent="0.25">
      <c r="B85" s="10" t="s">
        <v>0</v>
      </c>
      <c r="C85" s="11" t="s">
        <v>3</v>
      </c>
      <c r="D85" s="18" t="s">
        <v>4</v>
      </c>
      <c r="E85" s="12" t="s">
        <v>25</v>
      </c>
      <c r="F85" s="12" t="s">
        <v>24</v>
      </c>
      <c r="G85" s="13" t="s">
        <v>23</v>
      </c>
    </row>
    <row r="86" spans="2:7" x14ac:dyDescent="0.25">
      <c r="B86" s="14" t="s">
        <v>22</v>
      </c>
      <c r="C86" s="6"/>
      <c r="D86" s="6"/>
      <c r="E86" s="6"/>
      <c r="F86" s="6"/>
      <c r="G86" s="15"/>
    </row>
    <row r="87" spans="2:7" x14ac:dyDescent="0.25">
      <c r="B87" s="16"/>
      <c r="C87" s="6"/>
      <c r="D87" s="6"/>
      <c r="E87" s="6"/>
      <c r="F87" s="6"/>
      <c r="G87" s="15"/>
    </row>
    <row r="88" spans="2:7" ht="18.75" customHeight="1" x14ac:dyDescent="0.25">
      <c r="B88" s="16" t="s">
        <v>20</v>
      </c>
      <c r="C88" s="7" t="s">
        <v>2</v>
      </c>
      <c r="D88" s="8">
        <v>1</v>
      </c>
      <c r="E88" s="9"/>
      <c r="F88" s="9">
        <f t="shared" ref="F88:F95" si="8">E88*D88</f>
        <v>0</v>
      </c>
      <c r="G88" s="17">
        <f t="shared" ref="G88:G95" si="9">F88*1.21</f>
        <v>0</v>
      </c>
    </row>
    <row r="89" spans="2:7" ht="18.75" customHeight="1" x14ac:dyDescent="0.25">
      <c r="B89" s="16" t="s">
        <v>21</v>
      </c>
      <c r="C89" s="7" t="s">
        <v>2</v>
      </c>
      <c r="D89" s="8">
        <v>1</v>
      </c>
      <c r="E89" s="9"/>
      <c r="F89" s="9">
        <f t="shared" si="8"/>
        <v>0</v>
      </c>
      <c r="G89" s="17">
        <f t="shared" si="9"/>
        <v>0</v>
      </c>
    </row>
    <row r="90" spans="2:7" ht="18.75" customHeight="1" x14ac:dyDescent="0.25">
      <c r="B90" s="16" t="s">
        <v>6</v>
      </c>
      <c r="C90" s="7" t="s">
        <v>9</v>
      </c>
      <c r="D90" s="8">
        <v>6</v>
      </c>
      <c r="E90" s="9"/>
      <c r="F90" s="9">
        <f t="shared" si="8"/>
        <v>0</v>
      </c>
      <c r="G90" s="17">
        <f t="shared" si="9"/>
        <v>0</v>
      </c>
    </row>
    <row r="91" spans="2:7" ht="18.75" customHeight="1" x14ac:dyDescent="0.25">
      <c r="B91" s="16" t="s">
        <v>8</v>
      </c>
      <c r="C91" s="7" t="s">
        <v>2</v>
      </c>
      <c r="D91" s="8">
        <v>1</v>
      </c>
      <c r="E91" s="9"/>
      <c r="F91" s="9">
        <f t="shared" si="8"/>
        <v>0</v>
      </c>
      <c r="G91" s="17">
        <f t="shared" si="9"/>
        <v>0</v>
      </c>
    </row>
    <row r="92" spans="2:7" ht="18.75" customHeight="1" x14ac:dyDescent="0.25">
      <c r="B92" s="16" t="s">
        <v>10</v>
      </c>
      <c r="C92" s="7" t="s">
        <v>2</v>
      </c>
      <c r="D92" s="8">
        <v>3</v>
      </c>
      <c r="E92" s="9"/>
      <c r="F92" s="9">
        <f t="shared" si="8"/>
        <v>0</v>
      </c>
      <c r="G92" s="17">
        <f t="shared" si="9"/>
        <v>0</v>
      </c>
    </row>
    <row r="93" spans="2:7" ht="18.75" customHeight="1" x14ac:dyDescent="0.25">
      <c r="B93" s="16" t="s">
        <v>17</v>
      </c>
      <c r="C93" s="7" t="s">
        <v>2</v>
      </c>
      <c r="D93" s="8">
        <v>1</v>
      </c>
      <c r="E93" s="9"/>
      <c r="F93" s="9">
        <f t="shared" si="8"/>
        <v>0</v>
      </c>
      <c r="G93" s="17">
        <f t="shared" si="9"/>
        <v>0</v>
      </c>
    </row>
    <row r="94" spans="2:7" ht="18.75" customHeight="1" x14ac:dyDescent="0.25">
      <c r="B94" s="16" t="s">
        <v>18</v>
      </c>
      <c r="C94" s="7" t="s">
        <v>2</v>
      </c>
      <c r="D94" s="8">
        <v>1</v>
      </c>
      <c r="E94" s="9"/>
      <c r="F94" s="9">
        <f t="shared" si="8"/>
        <v>0</v>
      </c>
      <c r="G94" s="17">
        <f t="shared" si="9"/>
        <v>0</v>
      </c>
    </row>
    <row r="95" spans="2:7" ht="18.75" customHeight="1" x14ac:dyDescent="0.25">
      <c r="B95" s="16" t="s">
        <v>30</v>
      </c>
      <c r="C95" s="7" t="s">
        <v>2</v>
      </c>
      <c r="D95" s="8">
        <v>1</v>
      </c>
      <c r="E95" s="9"/>
      <c r="F95" s="9">
        <f t="shared" si="8"/>
        <v>0</v>
      </c>
      <c r="G95" s="17">
        <f t="shared" si="9"/>
        <v>0</v>
      </c>
    </row>
    <row r="96" spans="2:7" ht="18.75" customHeight="1" x14ac:dyDescent="0.25">
      <c r="B96" s="16"/>
      <c r="C96" s="7"/>
      <c r="D96" s="8"/>
      <c r="E96" s="9"/>
      <c r="F96" s="9"/>
      <c r="G96" s="17"/>
    </row>
    <row r="97" spans="2:7" ht="18.75" customHeight="1" x14ac:dyDescent="0.25">
      <c r="B97" s="16"/>
      <c r="C97" s="7"/>
      <c r="D97" s="8"/>
      <c r="E97" s="9"/>
      <c r="F97" s="9"/>
      <c r="G97" s="15"/>
    </row>
    <row r="98" spans="2:7" ht="18.75" customHeight="1" thickBot="1" x14ac:dyDescent="0.3">
      <c r="B98" s="21" t="s">
        <v>16</v>
      </c>
      <c r="C98" s="22"/>
      <c r="D98" s="23"/>
      <c r="E98" s="24"/>
      <c r="F98" s="24">
        <f>SUM(F88:F96)</f>
        <v>0</v>
      </c>
      <c r="G98" s="25">
        <f>SUM(G88:G97)</f>
        <v>0</v>
      </c>
    </row>
    <row r="99" spans="2:7" ht="18.75" customHeight="1" x14ac:dyDescent="0.25">
      <c r="C99" s="3"/>
      <c r="D99" s="4"/>
      <c r="E99" s="5"/>
      <c r="F99" s="5"/>
    </row>
    <row r="101" spans="2:7" ht="15.75" thickBot="1" x14ac:dyDescent="0.3"/>
    <row r="102" spans="2:7" ht="19.5" thickBot="1" x14ac:dyDescent="0.35">
      <c r="B102" s="26" t="s">
        <v>32</v>
      </c>
      <c r="C102" s="27"/>
      <c r="D102" s="27"/>
      <c r="E102" s="28"/>
      <c r="F102" s="19">
        <f>F98+F82+F63+F44+F25</f>
        <v>0</v>
      </c>
      <c r="G102" s="20">
        <f>G98+G82+G63+G44+G25</f>
        <v>0</v>
      </c>
    </row>
    <row r="103" spans="2:7" ht="15.75" thickBot="1" x14ac:dyDescent="0.3"/>
    <row r="104" spans="2:7" ht="23.25" x14ac:dyDescent="0.25">
      <c r="B104" s="10" t="s">
        <v>0</v>
      </c>
      <c r="C104" s="11" t="s">
        <v>3</v>
      </c>
      <c r="D104" s="18" t="s">
        <v>4</v>
      </c>
      <c r="E104" s="12" t="s">
        <v>25</v>
      </c>
      <c r="F104" s="12" t="s">
        <v>24</v>
      </c>
      <c r="G104" s="13" t="s">
        <v>23</v>
      </c>
    </row>
    <row r="105" spans="2:7" x14ac:dyDescent="0.25">
      <c r="B105" s="14" t="s">
        <v>34</v>
      </c>
      <c r="C105" s="6"/>
      <c r="D105" s="6"/>
      <c r="E105" s="6"/>
      <c r="F105" s="6"/>
      <c r="G105" s="15"/>
    </row>
    <row r="106" spans="2:7" x14ac:dyDescent="0.25">
      <c r="B106" s="16"/>
      <c r="C106" s="6"/>
      <c r="D106" s="6"/>
      <c r="E106" s="6"/>
      <c r="F106" s="6"/>
      <c r="G106" s="15"/>
    </row>
    <row r="107" spans="2:7" x14ac:dyDescent="0.25">
      <c r="B107" s="16" t="s">
        <v>35</v>
      </c>
      <c r="C107" s="7" t="s">
        <v>2</v>
      </c>
      <c r="D107" s="8">
        <v>2</v>
      </c>
      <c r="E107" s="9"/>
      <c r="F107" s="9">
        <f t="shared" ref="F107:F109" si="10">E107*D107</f>
        <v>0</v>
      </c>
      <c r="G107" s="17">
        <f t="shared" ref="G107:G109" si="11">F107*1.21</f>
        <v>0</v>
      </c>
    </row>
    <row r="108" spans="2:7" x14ac:dyDescent="0.25">
      <c r="B108" s="16" t="s">
        <v>36</v>
      </c>
      <c r="C108" s="7" t="s">
        <v>2</v>
      </c>
      <c r="D108" s="8">
        <v>2</v>
      </c>
      <c r="E108" s="9"/>
      <c r="F108" s="9">
        <f t="shared" si="10"/>
        <v>0</v>
      </c>
      <c r="G108" s="17">
        <f t="shared" si="11"/>
        <v>0</v>
      </c>
    </row>
    <row r="109" spans="2:7" x14ac:dyDescent="0.25">
      <c r="B109" s="16" t="s">
        <v>37</v>
      </c>
      <c r="C109" s="7" t="s">
        <v>2</v>
      </c>
      <c r="D109" s="8">
        <v>1</v>
      </c>
      <c r="E109" s="9"/>
      <c r="F109" s="9">
        <f t="shared" si="10"/>
        <v>0</v>
      </c>
      <c r="G109" s="17">
        <f t="shared" si="11"/>
        <v>0</v>
      </c>
    </row>
    <row r="110" spans="2:7" x14ac:dyDescent="0.25">
      <c r="B110" s="16"/>
      <c r="C110" s="7"/>
      <c r="D110" s="8"/>
      <c r="E110" s="9"/>
      <c r="F110" s="9"/>
      <c r="G110" s="17"/>
    </row>
    <row r="111" spans="2:7" x14ac:dyDescent="0.25">
      <c r="B111" s="16"/>
      <c r="C111" s="7"/>
      <c r="D111" s="8"/>
      <c r="E111" s="9"/>
      <c r="F111" s="9"/>
      <c r="G111" s="15"/>
    </row>
    <row r="112" spans="2:7" ht="16.5" thickBot="1" x14ac:dyDescent="0.3">
      <c r="B112" s="21" t="s">
        <v>16</v>
      </c>
      <c r="C112" s="22"/>
      <c r="D112" s="23"/>
      <c r="E112" s="24"/>
      <c r="F112" s="24">
        <f>SUM(F107:F110)</f>
        <v>0</v>
      </c>
      <c r="G112" s="25">
        <f>SUM(G107:G111)</f>
        <v>0</v>
      </c>
    </row>
    <row r="113" spans="2:7" ht="15.75" thickBot="1" x14ac:dyDescent="0.3"/>
    <row r="114" spans="2:7" ht="19.5" thickBot="1" x14ac:dyDescent="0.35">
      <c r="B114" s="26" t="s">
        <v>38</v>
      </c>
      <c r="C114" s="27"/>
      <c r="D114" s="27"/>
      <c r="E114" s="28"/>
      <c r="F114" s="19">
        <f>F112+F98+F82+F63+F44+F25</f>
        <v>0</v>
      </c>
      <c r="G114" s="19">
        <f>G112+G98+G82+G63+G44+G25</f>
        <v>0</v>
      </c>
    </row>
  </sheetData>
  <mergeCells count="3">
    <mergeCell ref="B102:E102"/>
    <mergeCell ref="B5:G5"/>
    <mergeCell ref="B114:E114"/>
  </mergeCells>
  <printOptions horizontalCentered="1" verticalCentered="1"/>
  <pageMargins left="0.70866141732283472" right="0.70866141732283472" top="0" bottom="0.78740157480314965" header="0" footer="0.31496062992125984"/>
  <pageSetup paperSize="9" scale="65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položky</vt:lpstr>
      <vt:lpstr>List2</vt:lpstr>
      <vt:lpstr>List3</vt:lpstr>
      <vt:lpstr>položky!Oblast_tisku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vlastimil.vobornik@cizp.cz</dc:creator>
  <cp:lastModifiedBy>Vagenknechtová Alexandra </cp:lastModifiedBy>
  <cp:lastPrinted>2018-06-28T07:12:23Z</cp:lastPrinted>
  <dcterms:created xsi:type="dcterms:W3CDTF">2018-03-15T15:26:06Z</dcterms:created>
  <dcterms:modified xsi:type="dcterms:W3CDTF">2018-06-28T07:12:36Z</dcterms:modified>
</cp:coreProperties>
</file>