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40_2018_harvestor_III_opakovani\"/>
    </mc:Choice>
  </mc:AlternateContent>
  <bookViews>
    <workbookView xWindow="0" yWindow="0" windowWidth="28800" windowHeight="11835"/>
  </bookViews>
  <sheets>
    <sheet name="harvestor_2018_příloha" sheetId="1" r:id="rId1"/>
  </sheets>
  <calcPr calcId="152511"/>
</workbook>
</file>

<file path=xl/calcChain.xml><?xml version="1.0" encoding="utf-8"?>
<calcChain xmlns="http://schemas.openxmlformats.org/spreadsheetml/2006/main">
  <c r="G37" i="1" l="1"/>
  <c r="A49" i="1" l="1"/>
  <c r="C37" i="1"/>
  <c r="C49" i="1" l="1"/>
  <c r="E49" i="1" s="1"/>
</calcChain>
</file>

<file path=xl/sharedStrings.xml><?xml version="1.0" encoding="utf-8"?>
<sst xmlns="http://schemas.openxmlformats.org/spreadsheetml/2006/main" count="114" uniqueCount="75">
  <si>
    <t>Technická specifikace</t>
  </si>
  <si>
    <t>vyplní uchazeč o VZ</t>
  </si>
  <si>
    <t>porost</t>
  </si>
  <si>
    <t>m3</t>
  </si>
  <si>
    <t>stupeň stromové hmotnatosti</t>
  </si>
  <si>
    <t>Celkem</t>
  </si>
  <si>
    <t>Stupeň stromové hmotnatosti</t>
  </si>
  <si>
    <t>do 0,09  m3</t>
  </si>
  <si>
    <t>0,5-0,69 m3</t>
  </si>
  <si>
    <t>0,1-0,19 m3</t>
  </si>
  <si>
    <t>0,7-0,89 m3</t>
  </si>
  <si>
    <t>0,2-0,29 m3</t>
  </si>
  <si>
    <t>0,9-1,00 m3</t>
  </si>
  <si>
    <t>0,3-0,49 m3</t>
  </si>
  <si>
    <t>nad 1,00 m3</t>
  </si>
  <si>
    <t>Těžba obnovní  jednotlivý výběr,clonná seč</t>
  </si>
  <si>
    <t>Těžba obnovní odkacování kotlíků,práce v náletu</t>
  </si>
  <si>
    <t>Těžba výchovná - probírky</t>
  </si>
  <si>
    <t>*</t>
  </si>
  <si>
    <t>Při uvedení vzdálenosti je cena včetně vyv.soupravy</t>
  </si>
  <si>
    <t>Předpokládaná cena předmětu díla</t>
  </si>
  <si>
    <t xml:space="preserve"> v rozsahu uvedeném v technické specifikaci s přihlédnutím ke všem smluvním ujednáním.</t>
  </si>
  <si>
    <t>bez DPH</t>
  </si>
  <si>
    <t>DPH 21%</t>
  </si>
  <si>
    <t>včetně DPH</t>
  </si>
  <si>
    <t xml:space="preserve">Termín </t>
  </si>
  <si>
    <t>provedení</t>
  </si>
  <si>
    <t>Územní pracoviště</t>
  </si>
  <si>
    <r>
      <t xml:space="preserve">Zaměstnanec ÚP jednající za objednatele ve věcech technických: </t>
    </r>
    <r>
      <rPr>
        <b/>
        <sz val="10"/>
        <rFont val="Arial CE"/>
        <charset val="238"/>
      </rPr>
      <t/>
    </r>
  </si>
  <si>
    <t>mob.:</t>
  </si>
  <si>
    <t>ÚP 36</t>
  </si>
  <si>
    <t>Ing. Pavel Kout</t>
  </si>
  <si>
    <t>druh zásahu         **</t>
  </si>
  <si>
    <t>vyvážecí  vzdálenost</t>
  </si>
  <si>
    <r>
      <t xml:space="preserve">cena za m3    </t>
    </r>
    <r>
      <rPr>
        <sz val="8"/>
        <rFont val="Arial"/>
        <family val="2"/>
        <charset val="238"/>
      </rPr>
      <t>bez DPH</t>
    </r>
  </si>
  <si>
    <t>36 Horní Maršov</t>
  </si>
  <si>
    <t xml:space="preserve">36 Horní Maršov  </t>
  </si>
  <si>
    <t>ÚP/LÚ</t>
  </si>
  <si>
    <t>36/1</t>
  </si>
  <si>
    <t>116Fk373</t>
  </si>
  <si>
    <t>116Gk373</t>
  </si>
  <si>
    <t>36/2</t>
  </si>
  <si>
    <t>125Ds343</t>
  </si>
  <si>
    <t>132Bk343</t>
  </si>
  <si>
    <t>36/3</t>
  </si>
  <si>
    <t>433Bs363</t>
  </si>
  <si>
    <t>434Bk373</t>
  </si>
  <si>
    <t>434Ck373</t>
  </si>
  <si>
    <t>36/4</t>
  </si>
  <si>
    <t>342Cs343</t>
  </si>
  <si>
    <t>342Dr343</t>
  </si>
  <si>
    <t>342Es343</t>
  </si>
  <si>
    <t>625Bs343</t>
  </si>
  <si>
    <t>36/5</t>
  </si>
  <si>
    <t>506Bs343</t>
  </si>
  <si>
    <t>541Dm343</t>
  </si>
  <si>
    <t>637Ds343</t>
  </si>
  <si>
    <t>646Bs34b3</t>
  </si>
  <si>
    <t>646Ds343</t>
  </si>
  <si>
    <t>647Hk343</t>
  </si>
  <si>
    <t>36/6</t>
  </si>
  <si>
    <t>508Ck373</t>
  </si>
  <si>
    <t>509Cs363</t>
  </si>
  <si>
    <t>528Bs34a3</t>
  </si>
  <si>
    <t>528Bs34b3</t>
  </si>
  <si>
    <t>36/7</t>
  </si>
  <si>
    <t>535As343</t>
  </si>
  <si>
    <t>535Cs34a3</t>
  </si>
  <si>
    <t>**  druh zásahu</t>
  </si>
  <si>
    <r>
      <rPr>
        <b/>
        <sz val="10"/>
        <rFont val="Arial CE"/>
        <charset val="238"/>
      </rPr>
      <t xml:space="preserve">Předmět díla: </t>
    </r>
    <r>
      <rPr>
        <sz val="10"/>
        <rFont val="Arial CE"/>
        <charset val="238"/>
      </rPr>
      <t>těžba, manipulace a dokončené přibližování s vytříděním sortimentů na OM harvestorovou technologií</t>
    </r>
  </si>
  <si>
    <r>
      <rPr>
        <b/>
        <sz val="11"/>
        <color theme="1"/>
        <rFont val="Calibri"/>
        <family val="2"/>
        <charset val="238"/>
        <scheme val="minor"/>
      </rPr>
      <t xml:space="preserve">Místo plnění: </t>
    </r>
    <r>
      <rPr>
        <sz val="11"/>
        <color theme="1"/>
        <rFont val="Calibri"/>
        <family val="2"/>
        <charset val="238"/>
        <scheme val="minor"/>
      </rPr>
      <t xml:space="preserve">    územní pracoviště (ÚP)</t>
    </r>
  </si>
  <si>
    <r>
      <rPr>
        <b/>
        <sz val="10"/>
        <rFont val="Arial CE"/>
        <charset val="238"/>
      </rPr>
      <t>Doba plnění:</t>
    </r>
    <r>
      <rPr>
        <sz val="10"/>
        <rFont val="Arial CE"/>
        <charset val="238"/>
      </rPr>
      <t xml:space="preserve"> dle údajů uvedených v technické specifikaci pro jednotlivé porosty</t>
    </r>
  </si>
  <si>
    <t>Harvestor  s vyvážením 2018</t>
  </si>
  <si>
    <t>1.8.-15.10.2018</t>
  </si>
  <si>
    <t>VZ 40/2018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</si>
</sst>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9" xfId="0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Border="1"/>
    <xf numFmtId="0" fontId="0" fillId="0" borderId="0" xfId="0" applyBorder="1"/>
    <xf numFmtId="0" fontId="1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left"/>
    </xf>
    <xf numFmtId="3" fontId="0" fillId="0" borderId="34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7" xfId="0" applyFill="1" applyBorder="1" applyAlignment="1">
      <alignment horizontal="left"/>
    </xf>
    <xf numFmtId="49" fontId="0" fillId="0" borderId="19" xfId="0" applyNumberFormat="1" applyBorder="1" applyAlignment="1">
      <alignment horizontal="left"/>
    </xf>
    <xf numFmtId="0" fontId="5" fillId="0" borderId="35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1" fillId="0" borderId="35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0" fillId="0" borderId="0" xfId="0" applyFont="1" applyFill="1" applyAlignment="1">
      <alignment vertical="center"/>
    </xf>
    <xf numFmtId="0" fontId="11" fillId="2" borderId="20" xfId="0" applyFont="1" applyFill="1" applyBorder="1" applyAlignment="1">
      <alignment vertical="center"/>
    </xf>
    <xf numFmtId="0" fontId="11" fillId="2" borderId="37" xfId="0" applyFont="1" applyFill="1" applyBorder="1" applyAlignment="1">
      <alignment vertical="center"/>
    </xf>
    <xf numFmtId="0" fontId="11" fillId="2" borderId="3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2" borderId="0" xfId="0" applyFill="1" applyBorder="1"/>
    <xf numFmtId="0" fontId="13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3" fontId="0" fillId="0" borderId="0" xfId="0" applyNumberFormat="1"/>
    <xf numFmtId="3" fontId="13" fillId="2" borderId="0" xfId="0" applyNumberFormat="1" applyFont="1" applyFill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3" fontId="0" fillId="0" borderId="39" xfId="0" applyNumberFormat="1" applyBorder="1" applyAlignment="1">
      <alignment horizontal="right" indent="3"/>
    </xf>
    <xf numFmtId="3" fontId="0" fillId="0" borderId="20" xfId="0" applyNumberFormat="1" applyBorder="1" applyAlignment="1">
      <alignment horizontal="right" indent="3"/>
    </xf>
    <xf numFmtId="3" fontId="0" fillId="0" borderId="40" xfId="0" applyNumberFormat="1" applyBorder="1" applyAlignment="1">
      <alignment horizontal="right" indent="3"/>
    </xf>
    <xf numFmtId="0" fontId="0" fillId="0" borderId="21" xfId="0" applyFont="1" applyFill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3" fontId="0" fillId="2" borderId="36" xfId="0" applyNumberFormat="1" applyFill="1" applyBorder="1" applyAlignment="1">
      <alignment horizontal="center"/>
    </xf>
    <xf numFmtId="3" fontId="0" fillId="2" borderId="43" xfId="0" applyNumberFormat="1" applyFill="1" applyBorder="1" applyAlignment="1">
      <alignment horizontal="center"/>
    </xf>
    <xf numFmtId="3" fontId="0" fillId="2" borderId="44" xfId="0" applyNumberForma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0" fontId="10" fillId="0" borderId="45" xfId="0" applyFont="1" applyBorder="1" applyAlignment="1">
      <alignment horizontal="center"/>
    </xf>
    <xf numFmtId="0" fontId="7" fillId="0" borderId="19" xfId="0" applyFont="1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0" borderId="46" xfId="0" applyBorder="1"/>
    <xf numFmtId="0" fontId="10" fillId="0" borderId="47" xfId="0" applyFont="1" applyBorder="1" applyAlignment="1">
      <alignment horizontal="center"/>
    </xf>
    <xf numFmtId="0" fontId="7" fillId="0" borderId="48" xfId="0" applyFont="1" applyBorder="1"/>
    <xf numFmtId="0" fontId="10" fillId="0" borderId="48" xfId="0" applyFont="1" applyBorder="1" applyAlignment="1">
      <alignment horizontal="center"/>
    </xf>
    <xf numFmtId="0" fontId="0" fillId="0" borderId="49" xfId="0" applyBorder="1"/>
    <xf numFmtId="0" fontId="0" fillId="0" borderId="37" xfId="0" applyBorder="1"/>
    <xf numFmtId="0" fontId="8" fillId="0" borderId="51" xfId="0" applyFont="1" applyBorder="1" applyAlignment="1"/>
    <xf numFmtId="0" fontId="9" fillId="0" borderId="52" xfId="0" applyFont="1" applyBorder="1"/>
    <xf numFmtId="0" fontId="7" fillId="0" borderId="52" xfId="0" applyFont="1" applyBorder="1" applyAlignment="1">
      <alignment horizontal="center"/>
    </xf>
    <xf numFmtId="0" fontId="7" fillId="0" borderId="53" xfId="0" applyFont="1" applyBorder="1"/>
    <xf numFmtId="0" fontId="7" fillId="0" borderId="43" xfId="0" applyFont="1" applyBorder="1"/>
    <xf numFmtId="0" fontId="7" fillId="0" borderId="54" xfId="0" applyFont="1" applyBorder="1"/>
    <xf numFmtId="0" fontId="0" fillId="0" borderId="51" xfId="0" applyBorder="1" applyAlignment="1">
      <alignment horizontal="left"/>
    </xf>
    <xf numFmtId="0" fontId="0" fillId="0" borderId="52" xfId="0" applyBorder="1"/>
    <xf numFmtId="0" fontId="0" fillId="0" borderId="53" xfId="0" applyBorder="1"/>
    <xf numFmtId="0" fontId="0" fillId="0" borderId="45" xfId="0" applyBorder="1" applyAlignment="1">
      <alignment horizontal="center"/>
    </xf>
    <xf numFmtId="3" fontId="0" fillId="0" borderId="46" xfId="0" applyNumberFormat="1" applyBorder="1"/>
    <xf numFmtId="0" fontId="0" fillId="0" borderId="47" xfId="0" applyBorder="1" applyAlignment="1">
      <alignment horizontal="center"/>
    </xf>
    <xf numFmtId="0" fontId="0" fillId="0" borderId="55" xfId="0" applyBorder="1"/>
    <xf numFmtId="3" fontId="0" fillId="0" borderId="50" xfId="0" applyNumberFormat="1" applyBorder="1"/>
    <xf numFmtId="1" fontId="0" fillId="0" borderId="4" xfId="0" applyNumberFormat="1" applyBorder="1" applyAlignment="1">
      <alignment horizontal="center"/>
    </xf>
    <xf numFmtId="0" fontId="0" fillId="0" borderId="56" xfId="0" applyFont="1" applyFill="1" applyBorder="1" applyAlignment="1">
      <alignment horizontal="center"/>
    </xf>
    <xf numFmtId="1" fontId="6" fillId="3" borderId="51" xfId="0" applyNumberFormat="1" applyFont="1" applyFill="1" applyBorder="1" applyAlignment="1">
      <alignment horizontal="center" vertical="center"/>
    </xf>
    <xf numFmtId="1" fontId="6" fillId="3" borderId="5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3" fontId="12" fillId="2" borderId="25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27" xfId="0" applyNumberFormat="1" applyFont="1" applyFill="1" applyBorder="1" applyAlignment="1">
      <alignment horizontal="center" vertical="center"/>
    </xf>
    <xf numFmtId="3" fontId="12" fillId="2" borderId="28" xfId="0" applyNumberFormat="1" applyFont="1" applyFill="1" applyBorder="1" applyAlignment="1">
      <alignment horizontal="center" vertical="center"/>
    </xf>
    <xf numFmtId="3" fontId="12" fillId="2" borderId="30" xfId="0" applyNumberFormat="1" applyFont="1" applyFill="1" applyBorder="1" applyAlignment="1">
      <alignment horizontal="center" vertical="center"/>
    </xf>
    <xf numFmtId="3" fontId="12" fillId="2" borderId="31" xfId="0" applyNumberFormat="1" applyFont="1" applyFill="1" applyBorder="1" applyAlignment="1">
      <alignment horizontal="center" vertical="center"/>
    </xf>
    <xf numFmtId="3" fontId="12" fillId="2" borderId="26" xfId="0" applyNumberFormat="1" applyFon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50"/>
  <sheetViews>
    <sheetView showGridLines="0" tabSelected="1" workbookViewId="0">
      <selection activeCell="M9" sqref="M9"/>
    </sheetView>
  </sheetViews>
  <sheetFormatPr defaultRowHeight="15" x14ac:dyDescent="0.25"/>
  <cols>
    <col min="2" max="2" width="13.85546875" customWidth="1"/>
    <col min="4" max="4" width="10.5703125" customWidth="1"/>
    <col min="5" max="5" width="8.5703125" style="11" customWidth="1"/>
    <col min="6" max="6" width="15.5703125" customWidth="1"/>
    <col min="7" max="7" width="14.140625" customWidth="1"/>
    <col min="8" max="8" width="20.140625" customWidth="1"/>
    <col min="259" max="259" width="10.7109375" customWidth="1"/>
    <col min="260" max="260" width="13.42578125" customWidth="1"/>
    <col min="261" max="261" width="12.85546875" customWidth="1"/>
    <col min="262" max="262" width="15" customWidth="1"/>
    <col min="263" max="263" width="0" hidden="1" customWidth="1"/>
    <col min="515" max="515" width="10.7109375" customWidth="1"/>
    <col min="516" max="516" width="13.42578125" customWidth="1"/>
    <col min="517" max="517" width="12.85546875" customWidth="1"/>
    <col min="518" max="518" width="15" customWidth="1"/>
    <col min="519" max="519" width="0" hidden="1" customWidth="1"/>
    <col min="771" max="771" width="10.7109375" customWidth="1"/>
    <col min="772" max="772" width="13.42578125" customWidth="1"/>
    <col min="773" max="773" width="12.85546875" customWidth="1"/>
    <col min="774" max="774" width="15" customWidth="1"/>
    <col min="775" max="775" width="0" hidden="1" customWidth="1"/>
    <col min="1027" max="1027" width="10.7109375" customWidth="1"/>
    <col min="1028" max="1028" width="13.42578125" customWidth="1"/>
    <col min="1029" max="1029" width="12.85546875" customWidth="1"/>
    <col min="1030" max="1030" width="15" customWidth="1"/>
    <col min="1031" max="1031" width="0" hidden="1" customWidth="1"/>
    <col min="1283" max="1283" width="10.7109375" customWidth="1"/>
    <col min="1284" max="1284" width="13.42578125" customWidth="1"/>
    <col min="1285" max="1285" width="12.85546875" customWidth="1"/>
    <col min="1286" max="1286" width="15" customWidth="1"/>
    <col min="1287" max="1287" width="0" hidden="1" customWidth="1"/>
    <col min="1539" max="1539" width="10.7109375" customWidth="1"/>
    <col min="1540" max="1540" width="13.42578125" customWidth="1"/>
    <col min="1541" max="1541" width="12.85546875" customWidth="1"/>
    <col min="1542" max="1542" width="15" customWidth="1"/>
    <col min="1543" max="1543" width="0" hidden="1" customWidth="1"/>
    <col min="1795" max="1795" width="10.7109375" customWidth="1"/>
    <col min="1796" max="1796" width="13.42578125" customWidth="1"/>
    <col min="1797" max="1797" width="12.85546875" customWidth="1"/>
    <col min="1798" max="1798" width="15" customWidth="1"/>
    <col min="1799" max="1799" width="0" hidden="1" customWidth="1"/>
    <col min="2051" max="2051" width="10.7109375" customWidth="1"/>
    <col min="2052" max="2052" width="13.42578125" customWidth="1"/>
    <col min="2053" max="2053" width="12.85546875" customWidth="1"/>
    <col min="2054" max="2054" width="15" customWidth="1"/>
    <col min="2055" max="2055" width="0" hidden="1" customWidth="1"/>
    <col min="2307" max="2307" width="10.7109375" customWidth="1"/>
    <col min="2308" max="2308" width="13.42578125" customWidth="1"/>
    <col min="2309" max="2309" width="12.85546875" customWidth="1"/>
    <col min="2310" max="2310" width="15" customWidth="1"/>
    <col min="2311" max="2311" width="0" hidden="1" customWidth="1"/>
    <col min="2563" max="2563" width="10.7109375" customWidth="1"/>
    <col min="2564" max="2564" width="13.42578125" customWidth="1"/>
    <col min="2565" max="2565" width="12.85546875" customWidth="1"/>
    <col min="2566" max="2566" width="15" customWidth="1"/>
    <col min="2567" max="2567" width="0" hidden="1" customWidth="1"/>
    <col min="2819" max="2819" width="10.7109375" customWidth="1"/>
    <col min="2820" max="2820" width="13.42578125" customWidth="1"/>
    <col min="2821" max="2821" width="12.85546875" customWidth="1"/>
    <col min="2822" max="2822" width="15" customWidth="1"/>
    <col min="2823" max="2823" width="0" hidden="1" customWidth="1"/>
    <col min="3075" max="3075" width="10.7109375" customWidth="1"/>
    <col min="3076" max="3076" width="13.42578125" customWidth="1"/>
    <col min="3077" max="3077" width="12.85546875" customWidth="1"/>
    <col min="3078" max="3078" width="15" customWidth="1"/>
    <col min="3079" max="3079" width="0" hidden="1" customWidth="1"/>
    <col min="3331" max="3331" width="10.7109375" customWidth="1"/>
    <col min="3332" max="3332" width="13.42578125" customWidth="1"/>
    <col min="3333" max="3333" width="12.85546875" customWidth="1"/>
    <col min="3334" max="3334" width="15" customWidth="1"/>
    <col min="3335" max="3335" width="0" hidden="1" customWidth="1"/>
    <col min="3587" max="3587" width="10.7109375" customWidth="1"/>
    <col min="3588" max="3588" width="13.42578125" customWidth="1"/>
    <col min="3589" max="3589" width="12.85546875" customWidth="1"/>
    <col min="3590" max="3590" width="15" customWidth="1"/>
    <col min="3591" max="3591" width="0" hidden="1" customWidth="1"/>
    <col min="3843" max="3843" width="10.7109375" customWidth="1"/>
    <col min="3844" max="3844" width="13.42578125" customWidth="1"/>
    <col min="3845" max="3845" width="12.85546875" customWidth="1"/>
    <col min="3846" max="3846" width="15" customWidth="1"/>
    <col min="3847" max="3847" width="0" hidden="1" customWidth="1"/>
    <col min="4099" max="4099" width="10.7109375" customWidth="1"/>
    <col min="4100" max="4100" width="13.42578125" customWidth="1"/>
    <col min="4101" max="4101" width="12.85546875" customWidth="1"/>
    <col min="4102" max="4102" width="15" customWidth="1"/>
    <col min="4103" max="4103" width="0" hidden="1" customWidth="1"/>
    <col min="4355" max="4355" width="10.7109375" customWidth="1"/>
    <col min="4356" max="4356" width="13.42578125" customWidth="1"/>
    <col min="4357" max="4357" width="12.85546875" customWidth="1"/>
    <col min="4358" max="4358" width="15" customWidth="1"/>
    <col min="4359" max="4359" width="0" hidden="1" customWidth="1"/>
    <col min="4611" max="4611" width="10.7109375" customWidth="1"/>
    <col min="4612" max="4612" width="13.42578125" customWidth="1"/>
    <col min="4613" max="4613" width="12.85546875" customWidth="1"/>
    <col min="4614" max="4614" width="15" customWidth="1"/>
    <col min="4615" max="4615" width="0" hidden="1" customWidth="1"/>
    <col min="4867" max="4867" width="10.7109375" customWidth="1"/>
    <col min="4868" max="4868" width="13.42578125" customWidth="1"/>
    <col min="4869" max="4869" width="12.85546875" customWidth="1"/>
    <col min="4870" max="4870" width="15" customWidth="1"/>
    <col min="4871" max="4871" width="0" hidden="1" customWidth="1"/>
    <col min="5123" max="5123" width="10.7109375" customWidth="1"/>
    <col min="5124" max="5124" width="13.42578125" customWidth="1"/>
    <col min="5125" max="5125" width="12.85546875" customWidth="1"/>
    <col min="5126" max="5126" width="15" customWidth="1"/>
    <col min="5127" max="5127" width="0" hidden="1" customWidth="1"/>
    <col min="5379" max="5379" width="10.7109375" customWidth="1"/>
    <col min="5380" max="5380" width="13.42578125" customWidth="1"/>
    <col min="5381" max="5381" width="12.85546875" customWidth="1"/>
    <col min="5382" max="5382" width="15" customWidth="1"/>
    <col min="5383" max="5383" width="0" hidden="1" customWidth="1"/>
    <col min="5635" max="5635" width="10.7109375" customWidth="1"/>
    <col min="5636" max="5636" width="13.42578125" customWidth="1"/>
    <col min="5637" max="5637" width="12.85546875" customWidth="1"/>
    <col min="5638" max="5638" width="15" customWidth="1"/>
    <col min="5639" max="5639" width="0" hidden="1" customWidth="1"/>
    <col min="5891" max="5891" width="10.7109375" customWidth="1"/>
    <col min="5892" max="5892" width="13.42578125" customWidth="1"/>
    <col min="5893" max="5893" width="12.85546875" customWidth="1"/>
    <col min="5894" max="5894" width="15" customWidth="1"/>
    <col min="5895" max="5895" width="0" hidden="1" customWidth="1"/>
    <col min="6147" max="6147" width="10.7109375" customWidth="1"/>
    <col min="6148" max="6148" width="13.42578125" customWidth="1"/>
    <col min="6149" max="6149" width="12.85546875" customWidth="1"/>
    <col min="6150" max="6150" width="15" customWidth="1"/>
    <col min="6151" max="6151" width="0" hidden="1" customWidth="1"/>
    <col min="6403" max="6403" width="10.7109375" customWidth="1"/>
    <col min="6404" max="6404" width="13.42578125" customWidth="1"/>
    <col min="6405" max="6405" width="12.85546875" customWidth="1"/>
    <col min="6406" max="6406" width="15" customWidth="1"/>
    <col min="6407" max="6407" width="0" hidden="1" customWidth="1"/>
    <col min="6659" max="6659" width="10.7109375" customWidth="1"/>
    <col min="6660" max="6660" width="13.42578125" customWidth="1"/>
    <col min="6661" max="6661" width="12.85546875" customWidth="1"/>
    <col min="6662" max="6662" width="15" customWidth="1"/>
    <col min="6663" max="6663" width="0" hidden="1" customWidth="1"/>
    <col min="6915" max="6915" width="10.7109375" customWidth="1"/>
    <col min="6916" max="6916" width="13.42578125" customWidth="1"/>
    <col min="6917" max="6917" width="12.85546875" customWidth="1"/>
    <col min="6918" max="6918" width="15" customWidth="1"/>
    <col min="6919" max="6919" width="0" hidden="1" customWidth="1"/>
    <col min="7171" max="7171" width="10.7109375" customWidth="1"/>
    <col min="7172" max="7172" width="13.42578125" customWidth="1"/>
    <col min="7173" max="7173" width="12.85546875" customWidth="1"/>
    <col min="7174" max="7174" width="15" customWidth="1"/>
    <col min="7175" max="7175" width="0" hidden="1" customWidth="1"/>
    <col min="7427" max="7427" width="10.7109375" customWidth="1"/>
    <col min="7428" max="7428" width="13.42578125" customWidth="1"/>
    <col min="7429" max="7429" width="12.85546875" customWidth="1"/>
    <col min="7430" max="7430" width="15" customWidth="1"/>
    <col min="7431" max="7431" width="0" hidden="1" customWidth="1"/>
    <col min="7683" max="7683" width="10.7109375" customWidth="1"/>
    <col min="7684" max="7684" width="13.42578125" customWidth="1"/>
    <col min="7685" max="7685" width="12.85546875" customWidth="1"/>
    <col min="7686" max="7686" width="15" customWidth="1"/>
    <col min="7687" max="7687" width="0" hidden="1" customWidth="1"/>
    <col min="7939" max="7939" width="10.7109375" customWidth="1"/>
    <col min="7940" max="7940" width="13.42578125" customWidth="1"/>
    <col min="7941" max="7941" width="12.85546875" customWidth="1"/>
    <col min="7942" max="7942" width="15" customWidth="1"/>
    <col min="7943" max="7943" width="0" hidden="1" customWidth="1"/>
    <col min="8195" max="8195" width="10.7109375" customWidth="1"/>
    <col min="8196" max="8196" width="13.42578125" customWidth="1"/>
    <col min="8197" max="8197" width="12.85546875" customWidth="1"/>
    <col min="8198" max="8198" width="15" customWidth="1"/>
    <col min="8199" max="8199" width="0" hidden="1" customWidth="1"/>
    <col min="8451" max="8451" width="10.7109375" customWidth="1"/>
    <col min="8452" max="8452" width="13.42578125" customWidth="1"/>
    <col min="8453" max="8453" width="12.85546875" customWidth="1"/>
    <col min="8454" max="8454" width="15" customWidth="1"/>
    <col min="8455" max="8455" width="0" hidden="1" customWidth="1"/>
    <col min="8707" max="8707" width="10.7109375" customWidth="1"/>
    <col min="8708" max="8708" width="13.42578125" customWidth="1"/>
    <col min="8709" max="8709" width="12.85546875" customWidth="1"/>
    <col min="8710" max="8710" width="15" customWidth="1"/>
    <col min="8711" max="8711" width="0" hidden="1" customWidth="1"/>
    <col min="8963" max="8963" width="10.7109375" customWidth="1"/>
    <col min="8964" max="8964" width="13.42578125" customWidth="1"/>
    <col min="8965" max="8965" width="12.85546875" customWidth="1"/>
    <col min="8966" max="8966" width="15" customWidth="1"/>
    <col min="8967" max="8967" width="0" hidden="1" customWidth="1"/>
    <col min="9219" max="9219" width="10.7109375" customWidth="1"/>
    <col min="9220" max="9220" width="13.42578125" customWidth="1"/>
    <col min="9221" max="9221" width="12.85546875" customWidth="1"/>
    <col min="9222" max="9222" width="15" customWidth="1"/>
    <col min="9223" max="9223" width="0" hidden="1" customWidth="1"/>
    <col min="9475" max="9475" width="10.7109375" customWidth="1"/>
    <col min="9476" max="9476" width="13.42578125" customWidth="1"/>
    <col min="9477" max="9477" width="12.85546875" customWidth="1"/>
    <col min="9478" max="9478" width="15" customWidth="1"/>
    <col min="9479" max="9479" width="0" hidden="1" customWidth="1"/>
    <col min="9731" max="9731" width="10.7109375" customWidth="1"/>
    <col min="9732" max="9732" width="13.42578125" customWidth="1"/>
    <col min="9733" max="9733" width="12.85546875" customWidth="1"/>
    <col min="9734" max="9734" width="15" customWidth="1"/>
    <col min="9735" max="9735" width="0" hidden="1" customWidth="1"/>
    <col min="9987" max="9987" width="10.7109375" customWidth="1"/>
    <col min="9988" max="9988" width="13.42578125" customWidth="1"/>
    <col min="9989" max="9989" width="12.85546875" customWidth="1"/>
    <col min="9990" max="9990" width="15" customWidth="1"/>
    <col min="9991" max="9991" width="0" hidden="1" customWidth="1"/>
    <col min="10243" max="10243" width="10.7109375" customWidth="1"/>
    <col min="10244" max="10244" width="13.42578125" customWidth="1"/>
    <col min="10245" max="10245" width="12.85546875" customWidth="1"/>
    <col min="10246" max="10246" width="15" customWidth="1"/>
    <col min="10247" max="10247" width="0" hidden="1" customWidth="1"/>
    <col min="10499" max="10499" width="10.7109375" customWidth="1"/>
    <col min="10500" max="10500" width="13.42578125" customWidth="1"/>
    <col min="10501" max="10501" width="12.85546875" customWidth="1"/>
    <col min="10502" max="10502" width="15" customWidth="1"/>
    <col min="10503" max="10503" width="0" hidden="1" customWidth="1"/>
    <col min="10755" max="10755" width="10.7109375" customWidth="1"/>
    <col min="10756" max="10756" width="13.42578125" customWidth="1"/>
    <col min="10757" max="10757" width="12.85546875" customWidth="1"/>
    <col min="10758" max="10758" width="15" customWidth="1"/>
    <col min="10759" max="10759" width="0" hidden="1" customWidth="1"/>
    <col min="11011" max="11011" width="10.7109375" customWidth="1"/>
    <col min="11012" max="11012" width="13.42578125" customWidth="1"/>
    <col min="11013" max="11013" width="12.85546875" customWidth="1"/>
    <col min="11014" max="11014" width="15" customWidth="1"/>
    <col min="11015" max="11015" width="0" hidden="1" customWidth="1"/>
    <col min="11267" max="11267" width="10.7109375" customWidth="1"/>
    <col min="11268" max="11268" width="13.42578125" customWidth="1"/>
    <col min="11269" max="11269" width="12.85546875" customWidth="1"/>
    <col min="11270" max="11270" width="15" customWidth="1"/>
    <col min="11271" max="11271" width="0" hidden="1" customWidth="1"/>
    <col min="11523" max="11523" width="10.7109375" customWidth="1"/>
    <col min="11524" max="11524" width="13.42578125" customWidth="1"/>
    <col min="11525" max="11525" width="12.85546875" customWidth="1"/>
    <col min="11526" max="11526" width="15" customWidth="1"/>
    <col min="11527" max="11527" width="0" hidden="1" customWidth="1"/>
    <col min="11779" max="11779" width="10.7109375" customWidth="1"/>
    <col min="11780" max="11780" width="13.42578125" customWidth="1"/>
    <col min="11781" max="11781" width="12.85546875" customWidth="1"/>
    <col min="11782" max="11782" width="15" customWidth="1"/>
    <col min="11783" max="11783" width="0" hidden="1" customWidth="1"/>
    <col min="12035" max="12035" width="10.7109375" customWidth="1"/>
    <col min="12036" max="12036" width="13.42578125" customWidth="1"/>
    <col min="12037" max="12037" width="12.85546875" customWidth="1"/>
    <col min="12038" max="12038" width="15" customWidth="1"/>
    <col min="12039" max="12039" width="0" hidden="1" customWidth="1"/>
    <col min="12291" max="12291" width="10.7109375" customWidth="1"/>
    <col min="12292" max="12292" width="13.42578125" customWidth="1"/>
    <col min="12293" max="12293" width="12.85546875" customWidth="1"/>
    <col min="12294" max="12294" width="15" customWidth="1"/>
    <col min="12295" max="12295" width="0" hidden="1" customWidth="1"/>
    <col min="12547" max="12547" width="10.7109375" customWidth="1"/>
    <col min="12548" max="12548" width="13.42578125" customWidth="1"/>
    <col min="12549" max="12549" width="12.85546875" customWidth="1"/>
    <col min="12550" max="12550" width="15" customWidth="1"/>
    <col min="12551" max="12551" width="0" hidden="1" customWidth="1"/>
    <col min="12803" max="12803" width="10.7109375" customWidth="1"/>
    <col min="12804" max="12804" width="13.42578125" customWidth="1"/>
    <col min="12805" max="12805" width="12.85546875" customWidth="1"/>
    <col min="12806" max="12806" width="15" customWidth="1"/>
    <col min="12807" max="12807" width="0" hidden="1" customWidth="1"/>
    <col min="13059" max="13059" width="10.7109375" customWidth="1"/>
    <col min="13060" max="13060" width="13.42578125" customWidth="1"/>
    <col min="13061" max="13061" width="12.85546875" customWidth="1"/>
    <col min="13062" max="13062" width="15" customWidth="1"/>
    <col min="13063" max="13063" width="0" hidden="1" customWidth="1"/>
    <col min="13315" max="13315" width="10.7109375" customWidth="1"/>
    <col min="13316" max="13316" width="13.42578125" customWidth="1"/>
    <col min="13317" max="13317" width="12.85546875" customWidth="1"/>
    <col min="13318" max="13318" width="15" customWidth="1"/>
    <col min="13319" max="13319" width="0" hidden="1" customWidth="1"/>
    <col min="13571" max="13571" width="10.7109375" customWidth="1"/>
    <col min="13572" max="13572" width="13.42578125" customWidth="1"/>
    <col min="13573" max="13573" width="12.85546875" customWidth="1"/>
    <col min="13574" max="13574" width="15" customWidth="1"/>
    <col min="13575" max="13575" width="0" hidden="1" customWidth="1"/>
    <col min="13827" max="13827" width="10.7109375" customWidth="1"/>
    <col min="13828" max="13828" width="13.42578125" customWidth="1"/>
    <col min="13829" max="13829" width="12.85546875" customWidth="1"/>
    <col min="13830" max="13830" width="15" customWidth="1"/>
    <col min="13831" max="13831" width="0" hidden="1" customWidth="1"/>
    <col min="14083" max="14083" width="10.7109375" customWidth="1"/>
    <col min="14084" max="14084" width="13.42578125" customWidth="1"/>
    <col min="14085" max="14085" width="12.85546875" customWidth="1"/>
    <col min="14086" max="14086" width="15" customWidth="1"/>
    <col min="14087" max="14087" width="0" hidden="1" customWidth="1"/>
    <col min="14339" max="14339" width="10.7109375" customWidth="1"/>
    <col min="14340" max="14340" width="13.42578125" customWidth="1"/>
    <col min="14341" max="14341" width="12.85546875" customWidth="1"/>
    <col min="14342" max="14342" width="15" customWidth="1"/>
    <col min="14343" max="14343" width="0" hidden="1" customWidth="1"/>
    <col min="14595" max="14595" width="10.7109375" customWidth="1"/>
    <col min="14596" max="14596" width="13.42578125" customWidth="1"/>
    <col min="14597" max="14597" width="12.85546875" customWidth="1"/>
    <col min="14598" max="14598" width="15" customWidth="1"/>
    <col min="14599" max="14599" width="0" hidden="1" customWidth="1"/>
    <col min="14851" max="14851" width="10.7109375" customWidth="1"/>
    <col min="14852" max="14852" width="13.42578125" customWidth="1"/>
    <col min="14853" max="14853" width="12.85546875" customWidth="1"/>
    <col min="14854" max="14854" width="15" customWidth="1"/>
    <col min="14855" max="14855" width="0" hidden="1" customWidth="1"/>
    <col min="15107" max="15107" width="10.7109375" customWidth="1"/>
    <col min="15108" max="15108" width="13.42578125" customWidth="1"/>
    <col min="15109" max="15109" width="12.85546875" customWidth="1"/>
    <col min="15110" max="15110" width="15" customWidth="1"/>
    <col min="15111" max="15111" width="0" hidden="1" customWidth="1"/>
    <col min="15363" max="15363" width="10.7109375" customWidth="1"/>
    <col min="15364" max="15364" width="13.42578125" customWidth="1"/>
    <col min="15365" max="15365" width="12.85546875" customWidth="1"/>
    <col min="15366" max="15366" width="15" customWidth="1"/>
    <col min="15367" max="15367" width="0" hidden="1" customWidth="1"/>
    <col min="15619" max="15619" width="10.7109375" customWidth="1"/>
    <col min="15620" max="15620" width="13.42578125" customWidth="1"/>
    <col min="15621" max="15621" width="12.85546875" customWidth="1"/>
    <col min="15622" max="15622" width="15" customWidth="1"/>
    <col min="15623" max="15623" width="0" hidden="1" customWidth="1"/>
    <col min="15875" max="15875" width="10.7109375" customWidth="1"/>
    <col min="15876" max="15876" width="13.42578125" customWidth="1"/>
    <col min="15877" max="15877" width="12.85546875" customWidth="1"/>
    <col min="15878" max="15878" width="15" customWidth="1"/>
    <col min="15879" max="15879" width="0" hidden="1" customWidth="1"/>
    <col min="16131" max="16131" width="10.7109375" customWidth="1"/>
    <col min="16132" max="16132" width="13.42578125" customWidth="1"/>
    <col min="16133" max="16133" width="12.85546875" customWidth="1"/>
    <col min="16134" max="16134" width="15" customWidth="1"/>
    <col min="16135" max="16135" width="0" hidden="1" customWidth="1"/>
  </cols>
  <sheetData>
    <row r="1" spans="1:255" ht="18.75" customHeight="1" thickBot="1" x14ac:dyDescent="0.3">
      <c r="G1" s="130" t="s">
        <v>74</v>
      </c>
      <c r="H1" s="131"/>
    </row>
    <row r="2" spans="1:255" ht="15.75" x14ac:dyDescent="0.25">
      <c r="A2" s="35" t="s">
        <v>0</v>
      </c>
      <c r="B2" s="36"/>
      <c r="C2" s="36"/>
      <c r="D2" s="36"/>
      <c r="E2" s="36"/>
      <c r="F2" s="36"/>
      <c r="G2" s="3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</row>
    <row r="3" spans="1:255" s="1" customFormat="1" ht="15" customHeight="1" x14ac:dyDescent="0.25">
      <c r="A3" s="37" t="s">
        <v>69</v>
      </c>
      <c r="B3" s="37"/>
      <c r="C3" s="37"/>
      <c r="D3" s="37"/>
      <c r="E3" s="37"/>
      <c r="F3" s="37"/>
      <c r="G3" s="37"/>
      <c r="H3"/>
    </row>
    <row r="4" spans="1:255" ht="27" customHeight="1" x14ac:dyDescent="0.25">
      <c r="A4" s="38" t="s">
        <v>70</v>
      </c>
      <c r="B4" s="36"/>
      <c r="C4" s="36"/>
      <c r="E4" s="39" t="s">
        <v>35</v>
      </c>
      <c r="F4" s="40"/>
      <c r="G4" s="41"/>
    </row>
    <row r="5" spans="1:255" x14ac:dyDescent="0.25">
      <c r="A5" s="36" t="s">
        <v>71</v>
      </c>
      <c r="B5" s="36"/>
      <c r="C5" s="36"/>
      <c r="D5" s="36"/>
      <c r="E5" s="36"/>
      <c r="F5" s="36"/>
      <c r="G5" s="36"/>
    </row>
    <row r="6" spans="1:255" x14ac:dyDescent="0.25">
      <c r="A6" s="38" t="s">
        <v>28</v>
      </c>
      <c r="B6" s="36"/>
      <c r="C6" s="36"/>
      <c r="D6" s="36"/>
      <c r="E6" s="42"/>
      <c r="F6" s="42"/>
      <c r="G6" s="36"/>
    </row>
    <row r="7" spans="1:255" x14ac:dyDescent="0.25">
      <c r="C7" s="43" t="s">
        <v>30</v>
      </c>
      <c r="D7" s="44" t="s">
        <v>31</v>
      </c>
      <c r="E7" s="45"/>
      <c r="F7" s="46" t="s">
        <v>29</v>
      </c>
      <c r="G7" s="48">
        <v>603226856</v>
      </c>
      <c r="H7" s="47"/>
    </row>
    <row r="8" spans="1:255" x14ac:dyDescent="0.25">
      <c r="E8" s="20"/>
      <c r="F8" s="20"/>
      <c r="G8" s="14"/>
      <c r="H8" s="47"/>
    </row>
    <row r="9" spans="1:255" ht="16.5" thickBot="1" x14ac:dyDescent="0.3">
      <c r="A9" s="49" t="s">
        <v>72</v>
      </c>
      <c r="B9" s="50"/>
      <c r="C9" s="21"/>
      <c r="D9" s="51"/>
      <c r="E9" s="51"/>
      <c r="F9" s="51"/>
      <c r="G9" s="50"/>
      <c r="H9" s="47"/>
    </row>
    <row r="10" spans="1:255" s="1" customFormat="1" ht="30" customHeight="1" thickBot="1" x14ac:dyDescent="0.3">
      <c r="A10" s="34" t="s">
        <v>0</v>
      </c>
      <c r="B10" s="21"/>
      <c r="C10" s="33"/>
      <c r="D10" s="31" t="s">
        <v>27</v>
      </c>
      <c r="E10" s="31"/>
      <c r="F10" s="32" t="s">
        <v>36</v>
      </c>
      <c r="G10" s="22" t="s">
        <v>1</v>
      </c>
      <c r="H10"/>
    </row>
    <row r="11" spans="1:255" ht="22.5" customHeight="1" x14ac:dyDescent="0.25">
      <c r="A11" s="95" t="s">
        <v>37</v>
      </c>
      <c r="B11" s="97" t="s">
        <v>2</v>
      </c>
      <c r="C11" s="99" t="s">
        <v>3</v>
      </c>
      <c r="D11" s="115" t="s">
        <v>4</v>
      </c>
      <c r="E11" s="101" t="s">
        <v>32</v>
      </c>
      <c r="F11" s="103" t="s">
        <v>33</v>
      </c>
      <c r="G11" s="105" t="s">
        <v>34</v>
      </c>
      <c r="H11" s="18" t="s">
        <v>25</v>
      </c>
    </row>
    <row r="12" spans="1:255" ht="17.25" customHeight="1" thickBot="1" x14ac:dyDescent="0.3">
      <c r="A12" s="96"/>
      <c r="B12" s="98"/>
      <c r="C12" s="100"/>
      <c r="D12" s="116"/>
      <c r="E12" s="102"/>
      <c r="F12" s="104"/>
      <c r="G12" s="106"/>
      <c r="H12" s="19" t="s">
        <v>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</row>
    <row r="13" spans="1:255" ht="15.75" thickBot="1" x14ac:dyDescent="0.3">
      <c r="A13" s="2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30">
        <v>7</v>
      </c>
      <c r="H13" s="93">
        <v>8</v>
      </c>
    </row>
    <row r="14" spans="1:255" x14ac:dyDescent="0.25">
      <c r="A14" s="23" t="s">
        <v>38</v>
      </c>
      <c r="B14" s="24" t="s">
        <v>39</v>
      </c>
      <c r="C14" s="60">
        <v>251</v>
      </c>
      <c r="D14" s="56">
        <v>7</v>
      </c>
      <c r="E14" s="25">
        <v>2</v>
      </c>
      <c r="F14" s="52">
        <v>400</v>
      </c>
      <c r="G14" s="91"/>
      <c r="H14" s="94" t="s">
        <v>73</v>
      </c>
    </row>
    <row r="15" spans="1:255" x14ac:dyDescent="0.25">
      <c r="A15" s="5" t="s">
        <v>38</v>
      </c>
      <c r="B15" s="6" t="s">
        <v>40</v>
      </c>
      <c r="C15" s="61">
        <v>188</v>
      </c>
      <c r="D15" s="57">
        <v>7</v>
      </c>
      <c r="E15" s="26">
        <v>2</v>
      </c>
      <c r="F15" s="53">
        <v>400</v>
      </c>
      <c r="G15" s="92"/>
      <c r="H15" s="55" t="s">
        <v>73</v>
      </c>
    </row>
    <row r="16" spans="1:255" x14ac:dyDescent="0.25">
      <c r="A16" s="5" t="s">
        <v>41</v>
      </c>
      <c r="B16" s="27" t="s">
        <v>42</v>
      </c>
      <c r="C16" s="61">
        <v>300</v>
      </c>
      <c r="D16" s="57">
        <v>3</v>
      </c>
      <c r="E16" s="26">
        <v>3</v>
      </c>
      <c r="F16" s="53">
        <v>1000</v>
      </c>
      <c r="G16" s="92"/>
      <c r="H16" s="55" t="s">
        <v>73</v>
      </c>
    </row>
    <row r="17" spans="1:8" x14ac:dyDescent="0.25">
      <c r="A17" s="5" t="s">
        <v>41</v>
      </c>
      <c r="B17" s="64" t="s">
        <v>43</v>
      </c>
      <c r="C17" s="62">
        <v>100</v>
      </c>
      <c r="D17" s="58">
        <v>3</v>
      </c>
      <c r="E17" s="26">
        <v>3</v>
      </c>
      <c r="F17" s="54">
        <v>1000</v>
      </c>
      <c r="G17" s="92"/>
      <c r="H17" s="55" t="s">
        <v>73</v>
      </c>
    </row>
    <row r="18" spans="1:8" x14ac:dyDescent="0.25">
      <c r="A18" s="5" t="s">
        <v>44</v>
      </c>
      <c r="B18" s="64" t="s">
        <v>45</v>
      </c>
      <c r="C18" s="62">
        <v>406</v>
      </c>
      <c r="D18" s="58">
        <v>7</v>
      </c>
      <c r="E18" s="26">
        <v>3</v>
      </c>
      <c r="F18" s="54">
        <v>850</v>
      </c>
      <c r="G18" s="92"/>
      <c r="H18" s="55" t="s">
        <v>73</v>
      </c>
    </row>
    <row r="19" spans="1:8" x14ac:dyDescent="0.25">
      <c r="A19" s="5" t="s">
        <v>44</v>
      </c>
      <c r="B19" s="64" t="s">
        <v>46</v>
      </c>
      <c r="C19" s="62">
        <v>160</v>
      </c>
      <c r="D19" s="58">
        <v>7</v>
      </c>
      <c r="E19" s="26">
        <v>1</v>
      </c>
      <c r="F19" s="54">
        <v>550</v>
      </c>
      <c r="G19" s="92"/>
      <c r="H19" s="55" t="s">
        <v>73</v>
      </c>
    </row>
    <row r="20" spans="1:8" x14ac:dyDescent="0.25">
      <c r="A20" s="5" t="s">
        <v>44</v>
      </c>
      <c r="B20" s="64" t="s">
        <v>47</v>
      </c>
      <c r="C20" s="62">
        <v>160</v>
      </c>
      <c r="D20" s="58">
        <v>7</v>
      </c>
      <c r="E20" s="26">
        <v>1</v>
      </c>
      <c r="F20" s="54">
        <v>450</v>
      </c>
      <c r="G20" s="92"/>
      <c r="H20" s="55" t="s">
        <v>73</v>
      </c>
    </row>
    <row r="21" spans="1:8" x14ac:dyDescent="0.25">
      <c r="A21" s="5" t="s">
        <v>48</v>
      </c>
      <c r="B21" s="64" t="s">
        <v>49</v>
      </c>
      <c r="C21" s="62">
        <v>70</v>
      </c>
      <c r="D21" s="58">
        <v>3</v>
      </c>
      <c r="E21" s="26">
        <v>3</v>
      </c>
      <c r="F21" s="54">
        <v>1000</v>
      </c>
      <c r="G21" s="92"/>
      <c r="H21" s="55" t="s">
        <v>73</v>
      </c>
    </row>
    <row r="22" spans="1:8" x14ac:dyDescent="0.25">
      <c r="A22" s="5" t="s">
        <v>48</v>
      </c>
      <c r="B22" s="64" t="s">
        <v>50</v>
      </c>
      <c r="C22" s="62">
        <v>30</v>
      </c>
      <c r="D22" s="58">
        <v>3</v>
      </c>
      <c r="E22" s="26">
        <v>3</v>
      </c>
      <c r="F22" s="54">
        <v>1200</v>
      </c>
      <c r="G22" s="92"/>
      <c r="H22" s="55" t="s">
        <v>73</v>
      </c>
    </row>
    <row r="23" spans="1:8" x14ac:dyDescent="0.25">
      <c r="A23" s="5" t="s">
        <v>48</v>
      </c>
      <c r="B23" s="64" t="s">
        <v>51</v>
      </c>
      <c r="C23" s="62">
        <v>200</v>
      </c>
      <c r="D23" s="58">
        <v>3</v>
      </c>
      <c r="E23" s="26">
        <v>3</v>
      </c>
      <c r="F23" s="54">
        <v>800</v>
      </c>
      <c r="G23" s="92"/>
      <c r="H23" s="55" t="s">
        <v>73</v>
      </c>
    </row>
    <row r="24" spans="1:8" x14ac:dyDescent="0.25">
      <c r="A24" s="5" t="s">
        <v>48</v>
      </c>
      <c r="B24" s="64" t="s">
        <v>52</v>
      </c>
      <c r="C24" s="62">
        <v>100</v>
      </c>
      <c r="D24" s="58">
        <v>3</v>
      </c>
      <c r="E24" s="26">
        <v>3</v>
      </c>
      <c r="F24" s="54">
        <v>600</v>
      </c>
      <c r="G24" s="92"/>
      <c r="H24" s="55" t="s">
        <v>73</v>
      </c>
    </row>
    <row r="25" spans="1:8" x14ac:dyDescent="0.25">
      <c r="A25" s="5" t="s">
        <v>53</v>
      </c>
      <c r="B25" s="64" t="s">
        <v>54</v>
      </c>
      <c r="C25" s="62">
        <v>282</v>
      </c>
      <c r="D25" s="58">
        <v>5</v>
      </c>
      <c r="E25" s="26">
        <v>3</v>
      </c>
      <c r="F25" s="54">
        <v>300</v>
      </c>
      <c r="G25" s="92"/>
      <c r="H25" s="55" t="s">
        <v>73</v>
      </c>
    </row>
    <row r="26" spans="1:8" x14ac:dyDescent="0.25">
      <c r="A26" s="5" t="s">
        <v>53</v>
      </c>
      <c r="B26" s="64" t="s">
        <v>55</v>
      </c>
      <c r="C26" s="62">
        <v>300</v>
      </c>
      <c r="D26" s="58">
        <v>5</v>
      </c>
      <c r="E26" s="26">
        <v>3</v>
      </c>
      <c r="F26" s="54">
        <v>400</v>
      </c>
      <c r="G26" s="92"/>
      <c r="H26" s="55" t="s">
        <v>73</v>
      </c>
    </row>
    <row r="27" spans="1:8" x14ac:dyDescent="0.25">
      <c r="A27" s="5" t="s">
        <v>53</v>
      </c>
      <c r="B27" s="64" t="s">
        <v>56</v>
      </c>
      <c r="C27" s="62">
        <v>120</v>
      </c>
      <c r="D27" s="58">
        <v>6</v>
      </c>
      <c r="E27" s="26">
        <v>1</v>
      </c>
      <c r="F27" s="54">
        <v>200</v>
      </c>
      <c r="G27" s="92"/>
      <c r="H27" s="55" t="s">
        <v>73</v>
      </c>
    </row>
    <row r="28" spans="1:8" x14ac:dyDescent="0.25">
      <c r="A28" s="5" t="s">
        <v>53</v>
      </c>
      <c r="B28" s="64" t="s">
        <v>57</v>
      </c>
      <c r="C28" s="62">
        <v>120</v>
      </c>
      <c r="D28" s="58">
        <v>3</v>
      </c>
      <c r="E28" s="26">
        <v>3</v>
      </c>
      <c r="F28" s="54">
        <v>400</v>
      </c>
      <c r="G28" s="92"/>
      <c r="H28" s="55" t="s">
        <v>73</v>
      </c>
    </row>
    <row r="29" spans="1:8" x14ac:dyDescent="0.25">
      <c r="A29" s="5" t="s">
        <v>53</v>
      </c>
      <c r="B29" s="64" t="s">
        <v>58</v>
      </c>
      <c r="C29" s="62">
        <v>301</v>
      </c>
      <c r="D29" s="58">
        <v>3</v>
      </c>
      <c r="E29" s="26">
        <v>3</v>
      </c>
      <c r="F29" s="54">
        <v>900</v>
      </c>
      <c r="G29" s="92"/>
      <c r="H29" s="55" t="s">
        <v>73</v>
      </c>
    </row>
    <row r="30" spans="1:8" x14ac:dyDescent="0.25">
      <c r="A30" s="5" t="s">
        <v>53</v>
      </c>
      <c r="B30" s="64" t="s">
        <v>59</v>
      </c>
      <c r="C30" s="62">
        <v>156</v>
      </c>
      <c r="D30" s="58">
        <v>4</v>
      </c>
      <c r="E30" s="26">
        <v>3</v>
      </c>
      <c r="F30" s="54">
        <v>300</v>
      </c>
      <c r="G30" s="92"/>
      <c r="H30" s="55" t="s">
        <v>73</v>
      </c>
    </row>
    <row r="31" spans="1:8" x14ac:dyDescent="0.25">
      <c r="A31" s="5" t="s">
        <v>60</v>
      </c>
      <c r="B31" s="64" t="s">
        <v>61</v>
      </c>
      <c r="C31" s="62">
        <v>320</v>
      </c>
      <c r="D31" s="58">
        <v>6</v>
      </c>
      <c r="E31" s="26">
        <v>1</v>
      </c>
      <c r="F31" s="54">
        <v>600</v>
      </c>
      <c r="G31" s="92"/>
      <c r="H31" s="55" t="s">
        <v>73</v>
      </c>
    </row>
    <row r="32" spans="1:8" x14ac:dyDescent="0.25">
      <c r="A32" s="5" t="s">
        <v>60</v>
      </c>
      <c r="B32" s="64" t="s">
        <v>62</v>
      </c>
      <c r="C32" s="62">
        <v>250</v>
      </c>
      <c r="D32" s="58">
        <v>5</v>
      </c>
      <c r="E32" s="26">
        <v>3</v>
      </c>
      <c r="F32" s="54">
        <v>600</v>
      </c>
      <c r="G32" s="92"/>
      <c r="H32" s="55" t="s">
        <v>73</v>
      </c>
    </row>
    <row r="33" spans="1:10" x14ac:dyDescent="0.25">
      <c r="A33" s="5" t="s">
        <v>60</v>
      </c>
      <c r="B33" s="28" t="s">
        <v>63</v>
      </c>
      <c r="C33" s="62">
        <v>96</v>
      </c>
      <c r="D33" s="58">
        <v>4</v>
      </c>
      <c r="E33" s="26">
        <v>3</v>
      </c>
      <c r="F33" s="54">
        <v>400</v>
      </c>
      <c r="G33" s="92"/>
      <c r="H33" s="55" t="s">
        <v>73</v>
      </c>
    </row>
    <row r="34" spans="1:10" x14ac:dyDescent="0.25">
      <c r="A34" s="5" t="s">
        <v>60</v>
      </c>
      <c r="B34" s="6" t="s">
        <v>64</v>
      </c>
      <c r="C34" s="61">
        <v>150</v>
      </c>
      <c r="D34" s="57">
        <v>4</v>
      </c>
      <c r="E34" s="26">
        <v>3</v>
      </c>
      <c r="F34" s="53">
        <v>400</v>
      </c>
      <c r="G34" s="92"/>
      <c r="H34" s="55" t="s">
        <v>73</v>
      </c>
    </row>
    <row r="35" spans="1:10" x14ac:dyDescent="0.25">
      <c r="A35" s="5" t="s">
        <v>65</v>
      </c>
      <c r="B35" s="29" t="s">
        <v>66</v>
      </c>
      <c r="C35" s="61">
        <v>390</v>
      </c>
      <c r="D35" s="57">
        <v>4</v>
      </c>
      <c r="E35" s="26">
        <v>3</v>
      </c>
      <c r="F35" s="53">
        <v>400</v>
      </c>
      <c r="G35" s="92"/>
      <c r="H35" s="55" t="s">
        <v>73</v>
      </c>
    </row>
    <row r="36" spans="1:10" ht="15.75" thickBot="1" x14ac:dyDescent="0.3">
      <c r="A36" s="5" t="s">
        <v>65</v>
      </c>
      <c r="B36" s="27" t="s">
        <v>67</v>
      </c>
      <c r="C36" s="61">
        <v>350</v>
      </c>
      <c r="D36" s="57">
        <v>4</v>
      </c>
      <c r="E36" s="26">
        <v>3</v>
      </c>
      <c r="F36" s="53">
        <v>400</v>
      </c>
      <c r="G36" s="92"/>
      <c r="H36" s="90" t="s">
        <v>73</v>
      </c>
    </row>
    <row r="37" spans="1:10" ht="15.75" thickBot="1" x14ac:dyDescent="0.3">
      <c r="A37" s="7">
        <v>36</v>
      </c>
      <c r="B37" s="8" t="s">
        <v>5</v>
      </c>
      <c r="C37" s="63">
        <f>SUM(C14:C36)</f>
        <v>4800</v>
      </c>
      <c r="D37" s="59"/>
      <c r="E37" s="9"/>
      <c r="F37" s="10"/>
      <c r="G37" s="89">
        <f>SUM(C14*G14)+(C15*G15)+(C16*G16)+(C17*G17)+(C18*G18)+(C19*G19)+(C20*G20)+(C21*G21)+(C22*G22)+(C23*G23)+(C24*G24)+(C25*G25)+(C26*G26)+(C27*G27)+(C28*G28)+(C29*G29)+(C30*G30)+(C31*G31)+(C32*G32)+(C33*G33)+(C34*G34)+(C35*G35)+(C36*G36)</f>
        <v>0</v>
      </c>
    </row>
    <row r="38" spans="1:10" ht="9.75" customHeight="1" thickBot="1" x14ac:dyDescent="0.3"/>
    <row r="39" spans="1:10" x14ac:dyDescent="0.25">
      <c r="A39" s="75" t="s">
        <v>6</v>
      </c>
      <c r="B39" s="76"/>
      <c r="C39" s="77"/>
      <c r="D39" s="78"/>
      <c r="E39" s="81" t="s">
        <v>68</v>
      </c>
      <c r="F39" s="82"/>
      <c r="G39" s="82"/>
      <c r="H39" s="83"/>
      <c r="I39" s="12"/>
      <c r="J39" s="13"/>
    </row>
    <row r="40" spans="1:10" x14ac:dyDescent="0.25">
      <c r="A40" s="65">
        <v>0</v>
      </c>
      <c r="B40" s="66" t="s">
        <v>7</v>
      </c>
      <c r="C40" s="67">
        <v>4</v>
      </c>
      <c r="D40" s="79" t="s">
        <v>8</v>
      </c>
      <c r="E40" s="84">
        <v>1</v>
      </c>
      <c r="F40" s="68" t="s">
        <v>15</v>
      </c>
      <c r="G40" s="74"/>
      <c r="H40" s="69"/>
    </row>
    <row r="41" spans="1:10" x14ac:dyDescent="0.25">
      <c r="A41" s="65">
        <v>1</v>
      </c>
      <c r="B41" s="66" t="s">
        <v>9</v>
      </c>
      <c r="C41" s="67">
        <v>5</v>
      </c>
      <c r="D41" s="79" t="s">
        <v>10</v>
      </c>
      <c r="E41" s="84">
        <v>2</v>
      </c>
      <c r="F41" s="68" t="s">
        <v>16</v>
      </c>
      <c r="G41" s="74"/>
      <c r="H41" s="69"/>
    </row>
    <row r="42" spans="1:10" x14ac:dyDescent="0.25">
      <c r="A42" s="65">
        <v>2</v>
      </c>
      <c r="B42" s="66" t="s">
        <v>11</v>
      </c>
      <c r="C42" s="67">
        <v>6</v>
      </c>
      <c r="D42" s="79" t="s">
        <v>12</v>
      </c>
      <c r="E42" s="84">
        <v>3</v>
      </c>
      <c r="F42" s="68" t="s">
        <v>17</v>
      </c>
      <c r="G42" s="74"/>
      <c r="H42" s="85"/>
    </row>
    <row r="43" spans="1:10" ht="15.75" thickBot="1" x14ac:dyDescent="0.3">
      <c r="A43" s="70">
        <v>3</v>
      </c>
      <c r="B43" s="71" t="s">
        <v>13</v>
      </c>
      <c r="C43" s="72">
        <v>7</v>
      </c>
      <c r="D43" s="80" t="s">
        <v>14</v>
      </c>
      <c r="E43" s="86" t="s">
        <v>18</v>
      </c>
      <c r="F43" s="73" t="s">
        <v>19</v>
      </c>
      <c r="G43" s="87"/>
      <c r="H43" s="88"/>
    </row>
    <row r="44" spans="1:10" ht="9.75" customHeight="1" thickBot="1" x14ac:dyDescent="0.3">
      <c r="H44" s="16"/>
    </row>
    <row r="45" spans="1:10" x14ac:dyDescent="0.25">
      <c r="A45" s="117" t="s">
        <v>20</v>
      </c>
      <c r="B45" s="118"/>
      <c r="C45" s="118"/>
      <c r="D45" s="118"/>
      <c r="E45" s="118"/>
      <c r="F45" s="119"/>
      <c r="G45" s="15"/>
      <c r="H45" s="15"/>
    </row>
    <row r="46" spans="1:10" ht="18" x14ac:dyDescent="0.25">
      <c r="A46" s="120" t="s">
        <v>21</v>
      </c>
      <c r="B46" s="121"/>
      <c r="C46" s="121"/>
      <c r="D46" s="121"/>
      <c r="E46" s="121"/>
      <c r="F46" s="122"/>
      <c r="G46" s="16"/>
      <c r="H46" s="17"/>
    </row>
    <row r="47" spans="1:10" ht="18.75" thickBot="1" x14ac:dyDescent="0.3">
      <c r="A47" s="123"/>
      <c r="B47" s="124"/>
      <c r="C47" s="124"/>
      <c r="D47" s="124"/>
      <c r="E47" s="124"/>
      <c r="F47" s="125"/>
      <c r="G47" s="16"/>
      <c r="H47" s="17"/>
    </row>
    <row r="48" spans="1:10" ht="15.75" thickBot="1" x14ac:dyDescent="0.3">
      <c r="A48" s="126" t="s">
        <v>22</v>
      </c>
      <c r="B48" s="127"/>
      <c r="C48" s="128" t="s">
        <v>23</v>
      </c>
      <c r="D48" s="127"/>
      <c r="E48" s="128" t="s">
        <v>24</v>
      </c>
      <c r="F48" s="129"/>
      <c r="G48" s="15"/>
    </row>
    <row r="49" spans="1:7" ht="18" x14ac:dyDescent="0.25">
      <c r="A49" s="107">
        <f>SUM(G37)</f>
        <v>0</v>
      </c>
      <c r="B49" s="108"/>
      <c r="C49" s="111">
        <f>A49*0.21</f>
        <v>0</v>
      </c>
      <c r="D49" s="108"/>
      <c r="E49" s="111">
        <f>SUM(A49,C49)</f>
        <v>0</v>
      </c>
      <c r="F49" s="113"/>
      <c r="G49" s="17"/>
    </row>
    <row r="50" spans="1:7" ht="18.75" thickBot="1" x14ac:dyDescent="0.3">
      <c r="A50" s="109"/>
      <c r="B50" s="110"/>
      <c r="C50" s="112"/>
      <c r="D50" s="110"/>
      <c r="E50" s="112"/>
      <c r="F50" s="114"/>
      <c r="G50" s="17"/>
    </row>
  </sheetData>
  <mergeCells count="16">
    <mergeCell ref="G11:G12"/>
    <mergeCell ref="A49:B50"/>
    <mergeCell ref="C49:D50"/>
    <mergeCell ref="E49:F50"/>
    <mergeCell ref="D11:D12"/>
    <mergeCell ref="A45:F45"/>
    <mergeCell ref="A46:F47"/>
    <mergeCell ref="A48:B48"/>
    <mergeCell ref="C48:D48"/>
    <mergeCell ref="E48:F48"/>
    <mergeCell ref="G1:H1"/>
    <mergeCell ref="A11:A12"/>
    <mergeCell ref="B11:B12"/>
    <mergeCell ref="C11:C12"/>
    <mergeCell ref="E11:E12"/>
    <mergeCell ref="F11:F12"/>
  </mergeCells>
  <printOptions horizontalCentered="1"/>
  <pageMargins left="0" right="0" top="0.39370078740157483" bottom="0.59055118110236227" header="0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harvestor_2018_příloha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Neubert Pavel</dc:creator>
  <cp:lastModifiedBy>kkynclova</cp:lastModifiedBy>
  <cp:lastPrinted>2017-12-01T09:43:04Z</cp:lastPrinted>
  <dcterms:created xsi:type="dcterms:W3CDTF">2014-01-22T07:08:30Z</dcterms:created>
  <dcterms:modified xsi:type="dcterms:W3CDTF">2018-03-23T07:59:50Z</dcterms:modified>
</cp:coreProperties>
</file>