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348" windowWidth="19872" windowHeight="7728"/>
  </bookViews>
  <sheets>
    <sheet name="Modelový příklad č. 1" sheetId="1" r:id="rId1"/>
    <sheet name="Modelový příklad č. 2" sheetId="2" r:id="rId2"/>
  </sheets>
  <calcPr calcId="152511"/>
</workbook>
</file>

<file path=xl/calcChain.xml><?xml version="1.0" encoding="utf-8"?>
<calcChain xmlns="http://schemas.openxmlformats.org/spreadsheetml/2006/main">
  <c r="E28" i="2" l="1"/>
  <c r="G28" i="2" s="1"/>
  <c r="E39" i="1"/>
  <c r="G39" i="1" s="1"/>
  <c r="E29" i="2" l="1"/>
  <c r="G29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41" i="1"/>
  <c r="G41" i="1" s="1"/>
  <c r="E21" i="1"/>
  <c r="G21" i="1" s="1"/>
  <c r="E22" i="1"/>
  <c r="E23" i="1"/>
  <c r="G23" i="1" s="1"/>
  <c r="E24" i="1"/>
  <c r="G24" i="1" s="1"/>
  <c r="E25" i="1"/>
  <c r="G25" i="1" s="1"/>
  <c r="E26" i="1"/>
  <c r="E27" i="1"/>
  <c r="G27" i="1" s="1"/>
  <c r="E28" i="1"/>
  <c r="E29" i="1"/>
  <c r="G29" i="1" s="1"/>
  <c r="E30" i="1"/>
  <c r="E31" i="1"/>
  <c r="G31" i="1" s="1"/>
  <c r="E32" i="1"/>
  <c r="G32" i="1" s="1"/>
  <c r="E33" i="1"/>
  <c r="E34" i="1"/>
  <c r="E35" i="1"/>
  <c r="G35" i="1" s="1"/>
  <c r="E36" i="1"/>
  <c r="G36" i="1" s="1"/>
  <c r="E37" i="1"/>
  <c r="G37" i="1" s="1"/>
  <c r="E38" i="1"/>
  <c r="G38" i="1" s="1"/>
  <c r="E40" i="1"/>
  <c r="G40" i="1" s="1"/>
  <c r="E20" i="1"/>
  <c r="G20" i="1" s="1"/>
  <c r="E19" i="1"/>
  <c r="G19" i="1" s="1"/>
  <c r="G34" i="1"/>
  <c r="G33" i="1"/>
  <c r="G30" i="1"/>
  <c r="G28" i="1"/>
  <c r="G26" i="1"/>
  <c r="G22" i="1"/>
  <c r="G30" i="2" l="1"/>
  <c r="G42" i="1"/>
</calcChain>
</file>

<file path=xl/comments1.xml><?xml version="1.0" encoding="utf-8"?>
<comments xmlns="http://schemas.openxmlformats.org/spreadsheetml/2006/main">
  <authors>
    <author>Dimi3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</commentList>
</comments>
</file>

<file path=xl/comments2.xml><?xml version="1.0" encoding="utf-8"?>
<comments xmlns="http://schemas.openxmlformats.org/spreadsheetml/2006/main">
  <authors>
    <author>Dimi3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238"/>
          </rPr>
          <t>Dimi3:</t>
        </r>
        <r>
          <rPr>
            <sz val="9"/>
            <color indexed="81"/>
            <rFont val="Tahoma"/>
            <family val="2"/>
            <charset val="238"/>
          </rPr>
          <t xml:space="preserve">
Viz komentář pod tabulkou</t>
        </r>
      </text>
    </comment>
  </commentList>
</comments>
</file>

<file path=xl/sharedStrings.xml><?xml version="1.0" encoding="utf-8"?>
<sst xmlns="http://schemas.openxmlformats.org/spreadsheetml/2006/main" count="135" uniqueCount="72">
  <si>
    <t>Dílčí kritérium č. 1a</t>
  </si>
  <si>
    <t>Modelový příklad č. 1 - Organizační zajištění Monitorovací výboru Operačního programu Životní prostředí</t>
  </si>
  <si>
    <t>Uchazeč v rámci předmětu plnění zajistí pro dodavatele:</t>
  </si>
  <si>
    <t xml:space="preserve"> - tlumočnickou kabinu vč. vybavení, tlumočnické přijímače pro 70 osob a dva tlumočníky (ČJ/AJ);</t>
  </si>
  <si>
    <t xml:space="preserve"> - ozvučení prostor, konferenční bezdrátové mikrofony a přenosný bezdrátový mikrofon;</t>
  </si>
  <si>
    <t xml:space="preserve"> - projekční technika – notebook, projektor (vč. dálkového ovládání), plátno, obrazovky;</t>
  </si>
  <si>
    <t xml:space="preserve"> - záznam z jednání/zasedání ve formátu MP3 na CD (v případě tlumočení je potřeba dvoukanálového nahrávání);</t>
  </si>
  <si>
    <t xml:space="preserve"> - přítomnost odborného technika – instalační práce a obsluha techniky;</t>
  </si>
  <si>
    <t xml:space="preserve"> - 2 x občerstvení v rozsahu malých a větších coffee breaků;</t>
  </si>
  <si>
    <t xml:space="preserve"> - polední menu pro 70 osob formou rautového občerstvení (výběr ze třech hlavních jídel);</t>
  </si>
  <si>
    <t xml:space="preserve"> - doprava materiálu ze sídla zadavatele na místo konání.</t>
  </si>
  <si>
    <t>Všechny výše uvedené požadavky jsou zahrnuty v následující kalkulaci:</t>
  </si>
  <si>
    <t>Položka</t>
  </si>
  <si>
    <t>jednotky</t>
  </si>
  <si>
    <t>počet jednotek</t>
  </si>
  <si>
    <t>cena za jednotku</t>
  </si>
  <si>
    <t>celkem bez DPH</t>
  </si>
  <si>
    <t>výše DPH</t>
  </si>
  <si>
    <t>cena celkem vč. DPH</t>
  </si>
  <si>
    <t>pronájem prostor pro 80-99 osob</t>
  </si>
  <si>
    <t>hod</t>
  </si>
  <si>
    <t>ozvučení prostor</t>
  </si>
  <si>
    <t>sál</t>
  </si>
  <si>
    <t>tlumočnická kabina (dle norem ISO) vč. vybavení pro 2 tlumočníky</t>
  </si>
  <si>
    <t>ks</t>
  </si>
  <si>
    <t>tlumočnický přijímač</t>
  </si>
  <si>
    <t>tlumočník (ČJ/AJ) na simultánní a konsekutivní tlumočení - 8 hodin</t>
  </si>
  <si>
    <t>technik - obsluha techniky</t>
  </si>
  <si>
    <t>technik - montáž a demontáž techniky</t>
  </si>
  <si>
    <t>osoba</t>
  </si>
  <si>
    <t>konferenční bezdrátový mikrofon</t>
  </si>
  <si>
    <t>bezdrátový mikrofon</t>
  </si>
  <si>
    <t>plátno</t>
  </si>
  <si>
    <t xml:space="preserve">projektor  </t>
  </si>
  <si>
    <t>obrazovka (pro tzv. odkuk)</t>
  </si>
  <si>
    <t>notebook</t>
  </si>
  <si>
    <t>záznam z jednání na CD ve formátu MP3</t>
  </si>
  <si>
    <t>přepis záznamu z jednání v češtině (dodání do 3 pracovních dnů)</t>
  </si>
  <si>
    <t>NS</t>
  </si>
  <si>
    <t>obsluha/hosteska (1 osoba)</t>
  </si>
  <si>
    <t>coffee break (typ 1): káva, čaj, minerálka, cukr, mléko, citron</t>
  </si>
  <si>
    <t>osob</t>
  </si>
  <si>
    <t>coffee break (typ 3): káva, čaj, minerálka, cukr, mléko, citron, zákusky, ovocné mísy, chlebíčky</t>
  </si>
  <si>
    <t>rautové občerstvení: polévka, výběr ze třech hlavních jídel vč. příloh, ovoce, salát, tři druhy dezertů</t>
  </si>
  <si>
    <t>bezdrátový ovladač prezentace vč. laserového ukazovátka</t>
  </si>
  <si>
    <t>doprava materiálu (osobní) - paušál po Praze</t>
  </si>
  <si>
    <t>počet</t>
  </si>
  <si>
    <t>parkovací stání</t>
  </si>
  <si>
    <t>Celkem vč. DPH</t>
  </si>
  <si>
    <t>Dílčí kritérium č. 1b</t>
  </si>
  <si>
    <t>Modelový příklad č. 2 - Organizační zajištění konference v Brně</t>
  </si>
  <si>
    <t>*</t>
  </si>
  <si>
    <t>**</t>
  </si>
  <si>
    <t>* Zadávací podmínka zadavatele: Cena za jednotku takto označené položky nesmí překročit částku 5.000,- Kč vč. DPH</t>
  </si>
  <si>
    <t>** Zadávací podmínka zadavatele: Součet takto označených cen za jednotku nesmí překročit částku 600,- Kč vč. DPH</t>
  </si>
  <si>
    <t xml:space="preserve"> - projekční technika – notebook, projektor (vč. dálkového ovládání), plátno;</t>
  </si>
  <si>
    <t xml:space="preserve"> - 2x občerstvení v rozsahu malých a větších coffee breaků;</t>
  </si>
  <si>
    <t>pronájem prostor pro 60-79 osob</t>
  </si>
  <si>
    <t>coffee break (typ 2): káva, čaj, minerálka, cukr, mléko, citron, zákusky</t>
  </si>
  <si>
    <t>doprava materiálu (osobní)</t>
  </si>
  <si>
    <t>km</t>
  </si>
  <si>
    <t>** Zadávací podmínka zadavatele: Součet takto označených cen za jednotku nesmí překročit částku 1.200,- Kč vč. DPH</t>
  </si>
  <si>
    <t xml:space="preserve"> - obsluha/hosteska přítomná 2 hodiny před i po celou dobu konání akce.</t>
  </si>
  <si>
    <t xml:space="preserve"> - vhodné zasedací prostory (kapacita sálu pro cca 80 osob) v Praze;</t>
  </si>
  <si>
    <t xml:space="preserve"> - přepis záznamu z jednání;</t>
  </si>
  <si>
    <t xml:space="preserve"> - vhodné zasedací prostory (kapacita sálu pro cca 70 osob) v Brně;</t>
  </si>
  <si>
    <t xml:space="preserve"> - obsluha/hosteska přítomná 2 hodiny před i po celou dobu konání akce;</t>
  </si>
  <si>
    <t>***</t>
  </si>
  <si>
    <t>rezervace a zajištění ubytování po Praze</t>
  </si>
  <si>
    <t>**** Zadávací podmínka zadavatele: Uváděné ceny za jednotku vycházejí ze závazných nabídkových cen uvedených v Rámcové smlouvě</t>
  </si>
  <si>
    <t>*** Zadávací podmínka zadavatele: Cena za jednotku takto označené položky nesmí překročit částku 1.500,- Kč vč. DPH</t>
  </si>
  <si>
    <t>rezervace a zajištění ubytování mimo Prahu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</si>
</sst>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9" fontId="5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9" fontId="5" fillId="0" borderId="15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2" borderId="9" xfId="0" applyNumberFormat="1" applyFont="1" applyFill="1" applyBorder="1" applyAlignment="1" applyProtection="1">
      <alignment horizontal="right" vertical="center"/>
      <protection locked="0"/>
    </xf>
    <xf numFmtId="164" fontId="5" fillId="2" borderId="14" xfId="0" applyNumberFormat="1" applyFont="1" applyFill="1" applyBorder="1" applyAlignment="1" applyProtection="1">
      <alignment horizontal="right" vertical="center"/>
      <protection locked="0"/>
    </xf>
    <xf numFmtId="164" fontId="5" fillId="4" borderId="9" xfId="0" applyNumberFormat="1" applyFont="1" applyFill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164" fontId="3" fillId="5" borderId="18" xfId="0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/>
    </xf>
    <xf numFmtId="164" fontId="5" fillId="2" borderId="22" xfId="0" applyNumberFormat="1" applyFont="1" applyFill="1" applyBorder="1" applyAlignment="1" applyProtection="1">
      <alignment horizontal="right" vertical="center"/>
      <protection locked="0"/>
    </xf>
    <xf numFmtId="164" fontId="5" fillId="0" borderId="23" xfId="0" applyNumberFormat="1" applyFont="1" applyBorder="1" applyAlignment="1">
      <alignment horizontal="right" vertical="center"/>
    </xf>
    <xf numFmtId="9" fontId="5" fillId="0" borderId="23" xfId="1" applyNumberFormat="1" applyFont="1" applyBorder="1" applyAlignment="1">
      <alignment horizontal="center" vertical="center"/>
    </xf>
    <xf numFmtId="164" fontId="5" fillId="4" borderId="22" xfId="0" applyNumberFormat="1" applyFont="1" applyFill="1" applyBorder="1" applyAlignment="1">
      <alignment vertical="center"/>
    </xf>
    <xf numFmtId="0" fontId="3" fillId="5" borderId="16" xfId="0" applyFont="1" applyFill="1" applyBorder="1" applyAlignment="1">
      <alignment horizontal="right"/>
    </xf>
    <xf numFmtId="0" fontId="3" fillId="5" borderId="17" xfId="0" applyFont="1" applyFill="1" applyBorder="1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tabSelected="1" workbookViewId="0"/>
  </sheetViews>
  <sheetFormatPr defaultRowHeight="14.4" x14ac:dyDescent="0.3"/>
  <cols>
    <col min="1" max="1" width="89" customWidth="1"/>
    <col min="4" max="5" width="14.33203125" customWidth="1"/>
    <col min="7" max="7" width="14.33203125" customWidth="1"/>
  </cols>
  <sheetData>
    <row r="1" spans="1:1" x14ac:dyDescent="0.3">
      <c r="A1" s="1" t="s">
        <v>0</v>
      </c>
    </row>
    <row r="2" spans="1:1" ht="25.8" x14ac:dyDescent="0.5">
      <c r="A2" s="2" t="s">
        <v>1</v>
      </c>
    </row>
    <row r="4" spans="1:1" x14ac:dyDescent="0.3">
      <c r="A4" s="1" t="s">
        <v>2</v>
      </c>
    </row>
    <row r="5" spans="1:1" x14ac:dyDescent="0.3">
      <c r="A5" t="s">
        <v>63</v>
      </c>
    </row>
    <row r="6" spans="1:1" x14ac:dyDescent="0.3">
      <c r="A6" t="s">
        <v>3</v>
      </c>
    </row>
    <row r="7" spans="1:1" x14ac:dyDescent="0.3">
      <c r="A7" t="s">
        <v>4</v>
      </c>
    </row>
    <row r="8" spans="1:1" x14ac:dyDescent="0.3">
      <c r="A8" t="s">
        <v>5</v>
      </c>
    </row>
    <row r="9" spans="1:1" x14ac:dyDescent="0.3">
      <c r="A9" t="s">
        <v>6</v>
      </c>
    </row>
    <row r="10" spans="1:1" x14ac:dyDescent="0.3">
      <c r="A10" t="s">
        <v>64</v>
      </c>
    </row>
    <row r="11" spans="1:1" x14ac:dyDescent="0.3">
      <c r="A11" t="s">
        <v>7</v>
      </c>
    </row>
    <row r="12" spans="1:1" x14ac:dyDescent="0.3">
      <c r="A12" t="s">
        <v>8</v>
      </c>
    </row>
    <row r="13" spans="1:1" x14ac:dyDescent="0.3">
      <c r="A13" t="s">
        <v>9</v>
      </c>
    </row>
    <row r="14" spans="1:1" x14ac:dyDescent="0.3">
      <c r="A14" t="s">
        <v>62</v>
      </c>
    </row>
    <row r="15" spans="1:1" x14ac:dyDescent="0.3">
      <c r="A15" t="s">
        <v>10</v>
      </c>
    </row>
    <row r="17" spans="1:8" ht="15" thickBot="1" x14ac:dyDescent="0.35">
      <c r="A17" s="1" t="s">
        <v>11</v>
      </c>
    </row>
    <row r="18" spans="1:8" ht="28.8" x14ac:dyDescent="0.3">
      <c r="A18" s="11" t="s">
        <v>12</v>
      </c>
      <c r="B18" s="12" t="s">
        <v>13</v>
      </c>
      <c r="C18" s="13" t="s">
        <v>14</v>
      </c>
      <c r="D18" s="14" t="s">
        <v>15</v>
      </c>
      <c r="E18" s="15" t="s">
        <v>16</v>
      </c>
      <c r="F18" s="16" t="s">
        <v>17</v>
      </c>
      <c r="G18" s="14" t="s">
        <v>18</v>
      </c>
    </row>
    <row r="19" spans="1:8" x14ac:dyDescent="0.3">
      <c r="A19" s="3" t="s">
        <v>19</v>
      </c>
      <c r="B19" s="4" t="s">
        <v>20</v>
      </c>
      <c r="C19" s="5">
        <v>10</v>
      </c>
      <c r="D19" s="19"/>
      <c r="E19" s="17">
        <f>+C19*D19</f>
        <v>0</v>
      </c>
      <c r="F19" s="6">
        <v>0.21</v>
      </c>
      <c r="G19" s="21">
        <f t="shared" ref="G19:G21" si="0">SUM(E19*1.21)</f>
        <v>0</v>
      </c>
      <c r="H19" t="s">
        <v>51</v>
      </c>
    </row>
    <row r="20" spans="1:8" x14ac:dyDescent="0.3">
      <c r="A20" s="3" t="s">
        <v>21</v>
      </c>
      <c r="B20" s="4" t="s">
        <v>22</v>
      </c>
      <c r="C20" s="5">
        <v>1</v>
      </c>
      <c r="D20" s="19"/>
      <c r="E20" s="17">
        <f>+C20*D20</f>
        <v>0</v>
      </c>
      <c r="F20" s="6">
        <v>0.21</v>
      </c>
      <c r="G20" s="21">
        <f t="shared" si="0"/>
        <v>0</v>
      </c>
    </row>
    <row r="21" spans="1:8" x14ac:dyDescent="0.3">
      <c r="A21" s="3" t="s">
        <v>23</v>
      </c>
      <c r="B21" s="4" t="s">
        <v>24</v>
      </c>
      <c r="C21" s="5">
        <v>1</v>
      </c>
      <c r="D21" s="19"/>
      <c r="E21" s="17">
        <f t="shared" ref="E21:E40" si="1">+C21*D21</f>
        <v>0</v>
      </c>
      <c r="F21" s="6">
        <v>0.21</v>
      </c>
      <c r="G21" s="21">
        <f t="shared" si="0"/>
        <v>0</v>
      </c>
    </row>
    <row r="22" spans="1:8" x14ac:dyDescent="0.3">
      <c r="A22" s="3" t="s">
        <v>25</v>
      </c>
      <c r="B22" s="4" t="s">
        <v>24</v>
      </c>
      <c r="C22" s="5">
        <v>70</v>
      </c>
      <c r="D22" s="19"/>
      <c r="E22" s="17">
        <f t="shared" si="1"/>
        <v>0</v>
      </c>
      <c r="F22" s="6">
        <v>0.21</v>
      </c>
      <c r="G22" s="21">
        <f t="shared" ref="G22:G39" si="2">SUM(E22*1.21)</f>
        <v>0</v>
      </c>
    </row>
    <row r="23" spans="1:8" x14ac:dyDescent="0.3">
      <c r="A23" s="3" t="s">
        <v>26</v>
      </c>
      <c r="B23" s="4" t="s">
        <v>20</v>
      </c>
      <c r="C23" s="5">
        <v>8</v>
      </c>
      <c r="D23" s="19"/>
      <c r="E23" s="17">
        <f t="shared" si="1"/>
        <v>0</v>
      </c>
      <c r="F23" s="6">
        <v>0.21</v>
      </c>
      <c r="G23" s="21">
        <f t="shared" si="2"/>
        <v>0</v>
      </c>
    </row>
    <row r="24" spans="1:8" x14ac:dyDescent="0.3">
      <c r="A24" s="3" t="s">
        <v>27</v>
      </c>
      <c r="B24" s="4" t="s">
        <v>20</v>
      </c>
      <c r="C24" s="5">
        <v>8</v>
      </c>
      <c r="D24" s="19"/>
      <c r="E24" s="17">
        <f t="shared" si="1"/>
        <v>0</v>
      </c>
      <c r="F24" s="6">
        <v>0.21</v>
      </c>
      <c r="G24" s="21">
        <f t="shared" si="2"/>
        <v>0</v>
      </c>
    </row>
    <row r="25" spans="1:8" x14ac:dyDescent="0.3">
      <c r="A25" s="3" t="s">
        <v>28</v>
      </c>
      <c r="B25" s="4" t="s">
        <v>29</v>
      </c>
      <c r="C25" s="5">
        <v>1</v>
      </c>
      <c r="D25" s="19"/>
      <c r="E25" s="17">
        <f t="shared" si="1"/>
        <v>0</v>
      </c>
      <c r="F25" s="6">
        <v>0.21</v>
      </c>
      <c r="G25" s="21">
        <f t="shared" si="2"/>
        <v>0</v>
      </c>
    </row>
    <row r="26" spans="1:8" x14ac:dyDescent="0.3">
      <c r="A26" s="3" t="s">
        <v>30</v>
      </c>
      <c r="B26" s="4" t="s">
        <v>24</v>
      </c>
      <c r="C26" s="5">
        <v>40</v>
      </c>
      <c r="D26" s="19"/>
      <c r="E26" s="17">
        <f t="shared" si="1"/>
        <v>0</v>
      </c>
      <c r="F26" s="6">
        <v>0.21</v>
      </c>
      <c r="G26" s="21">
        <f t="shared" si="2"/>
        <v>0</v>
      </c>
    </row>
    <row r="27" spans="1:8" x14ac:dyDescent="0.3">
      <c r="A27" s="3" t="s">
        <v>31</v>
      </c>
      <c r="B27" s="4" t="s">
        <v>24</v>
      </c>
      <c r="C27" s="5">
        <v>1</v>
      </c>
      <c r="D27" s="19"/>
      <c r="E27" s="17">
        <f t="shared" si="1"/>
        <v>0</v>
      </c>
      <c r="F27" s="6">
        <v>0.21</v>
      </c>
      <c r="G27" s="21">
        <f t="shared" si="2"/>
        <v>0</v>
      </c>
    </row>
    <row r="28" spans="1:8" x14ac:dyDescent="0.3">
      <c r="A28" s="3" t="s">
        <v>32</v>
      </c>
      <c r="B28" s="4" t="s">
        <v>24</v>
      </c>
      <c r="C28" s="5">
        <v>1</v>
      </c>
      <c r="D28" s="19"/>
      <c r="E28" s="17">
        <f t="shared" si="1"/>
        <v>0</v>
      </c>
      <c r="F28" s="6">
        <v>0.21</v>
      </c>
      <c r="G28" s="21">
        <f t="shared" si="2"/>
        <v>0</v>
      </c>
    </row>
    <row r="29" spans="1:8" x14ac:dyDescent="0.3">
      <c r="A29" s="3" t="s">
        <v>33</v>
      </c>
      <c r="B29" s="4" t="s">
        <v>24</v>
      </c>
      <c r="C29" s="5">
        <v>1</v>
      </c>
      <c r="D29" s="19"/>
      <c r="E29" s="17">
        <f t="shared" si="1"/>
        <v>0</v>
      </c>
      <c r="F29" s="6">
        <v>0.21</v>
      </c>
      <c r="G29" s="21">
        <f t="shared" si="2"/>
        <v>0</v>
      </c>
    </row>
    <row r="30" spans="1:8" x14ac:dyDescent="0.3">
      <c r="A30" s="3" t="s">
        <v>34</v>
      </c>
      <c r="B30" s="4" t="s">
        <v>24</v>
      </c>
      <c r="C30" s="5">
        <v>2</v>
      </c>
      <c r="D30" s="19"/>
      <c r="E30" s="17">
        <f t="shared" si="1"/>
        <v>0</v>
      </c>
      <c r="F30" s="6">
        <v>0.21</v>
      </c>
      <c r="G30" s="21">
        <f t="shared" si="2"/>
        <v>0</v>
      </c>
    </row>
    <row r="31" spans="1:8" x14ac:dyDescent="0.3">
      <c r="A31" s="3" t="s">
        <v>35</v>
      </c>
      <c r="B31" s="4" t="s">
        <v>24</v>
      </c>
      <c r="C31" s="5">
        <v>1</v>
      </c>
      <c r="D31" s="19"/>
      <c r="E31" s="17">
        <f t="shared" si="1"/>
        <v>0</v>
      </c>
      <c r="F31" s="6">
        <v>0.21</v>
      </c>
      <c r="G31" s="21">
        <f t="shared" si="2"/>
        <v>0</v>
      </c>
    </row>
    <row r="32" spans="1:8" x14ac:dyDescent="0.3">
      <c r="A32" s="3" t="s">
        <v>36</v>
      </c>
      <c r="B32" s="4" t="s">
        <v>24</v>
      </c>
      <c r="C32" s="5">
        <v>2</v>
      </c>
      <c r="D32" s="19"/>
      <c r="E32" s="17">
        <f t="shared" si="1"/>
        <v>0</v>
      </c>
      <c r="F32" s="6">
        <v>0.21</v>
      </c>
      <c r="G32" s="21">
        <f t="shared" si="2"/>
        <v>0</v>
      </c>
    </row>
    <row r="33" spans="1:8" x14ac:dyDescent="0.3">
      <c r="A33" s="3" t="s">
        <v>37</v>
      </c>
      <c r="B33" s="4" t="s">
        <v>38</v>
      </c>
      <c r="C33" s="5">
        <v>100</v>
      </c>
      <c r="D33" s="19"/>
      <c r="E33" s="17">
        <f t="shared" si="1"/>
        <v>0</v>
      </c>
      <c r="F33" s="6">
        <v>0.21</v>
      </c>
      <c r="G33" s="21">
        <f t="shared" si="2"/>
        <v>0</v>
      </c>
    </row>
    <row r="34" spans="1:8" x14ac:dyDescent="0.3">
      <c r="A34" s="3" t="s">
        <v>39</v>
      </c>
      <c r="B34" s="4" t="s">
        <v>20</v>
      </c>
      <c r="C34" s="5">
        <v>10</v>
      </c>
      <c r="D34" s="19"/>
      <c r="E34" s="17">
        <f t="shared" si="1"/>
        <v>0</v>
      </c>
      <c r="F34" s="6">
        <v>0.21</v>
      </c>
      <c r="G34" s="21">
        <f t="shared" si="2"/>
        <v>0</v>
      </c>
    </row>
    <row r="35" spans="1:8" x14ac:dyDescent="0.3">
      <c r="A35" s="3" t="s">
        <v>40</v>
      </c>
      <c r="B35" s="4" t="s">
        <v>41</v>
      </c>
      <c r="C35" s="5">
        <v>70</v>
      </c>
      <c r="D35" s="19"/>
      <c r="E35" s="17">
        <f t="shared" si="1"/>
        <v>0</v>
      </c>
      <c r="F35" s="6">
        <v>0.21</v>
      </c>
      <c r="G35" s="21">
        <f t="shared" si="2"/>
        <v>0</v>
      </c>
      <c r="H35" t="s">
        <v>52</v>
      </c>
    </row>
    <row r="36" spans="1:8" x14ac:dyDescent="0.3">
      <c r="A36" s="3" t="s">
        <v>42</v>
      </c>
      <c r="B36" s="4" t="s">
        <v>41</v>
      </c>
      <c r="C36" s="5">
        <v>70</v>
      </c>
      <c r="D36" s="19"/>
      <c r="E36" s="17">
        <f t="shared" si="1"/>
        <v>0</v>
      </c>
      <c r="F36" s="6">
        <v>0.21</v>
      </c>
      <c r="G36" s="21">
        <f t="shared" si="2"/>
        <v>0</v>
      </c>
      <c r="H36" t="s">
        <v>52</v>
      </c>
    </row>
    <row r="37" spans="1:8" ht="15" customHeight="1" x14ac:dyDescent="0.3">
      <c r="A37" s="3" t="s">
        <v>43</v>
      </c>
      <c r="B37" s="4" t="s">
        <v>41</v>
      </c>
      <c r="C37" s="5">
        <v>70</v>
      </c>
      <c r="D37" s="19"/>
      <c r="E37" s="17">
        <f t="shared" si="1"/>
        <v>0</v>
      </c>
      <c r="F37" s="6">
        <v>0.21</v>
      </c>
      <c r="G37" s="21">
        <f t="shared" si="2"/>
        <v>0</v>
      </c>
      <c r="H37" t="s">
        <v>52</v>
      </c>
    </row>
    <row r="38" spans="1:8" x14ac:dyDescent="0.3">
      <c r="A38" s="3" t="s">
        <v>44</v>
      </c>
      <c r="B38" s="4" t="s">
        <v>24</v>
      </c>
      <c r="C38" s="5">
        <v>1</v>
      </c>
      <c r="D38" s="19"/>
      <c r="E38" s="17">
        <f t="shared" si="1"/>
        <v>0</v>
      </c>
      <c r="F38" s="6">
        <v>0.21</v>
      </c>
      <c r="G38" s="21">
        <f t="shared" si="2"/>
        <v>0</v>
      </c>
    </row>
    <row r="39" spans="1:8" x14ac:dyDescent="0.3">
      <c r="A39" s="3" t="s">
        <v>68</v>
      </c>
      <c r="B39" s="4" t="s">
        <v>41</v>
      </c>
      <c r="C39" s="5">
        <v>10</v>
      </c>
      <c r="D39" s="19"/>
      <c r="E39" s="17">
        <f t="shared" si="1"/>
        <v>0</v>
      </c>
      <c r="F39" s="6">
        <v>0.21</v>
      </c>
      <c r="G39" s="21">
        <f t="shared" si="2"/>
        <v>0</v>
      </c>
      <c r="H39" t="s">
        <v>67</v>
      </c>
    </row>
    <row r="40" spans="1:8" x14ac:dyDescent="0.3">
      <c r="A40" s="3" t="s">
        <v>45</v>
      </c>
      <c r="B40" s="4" t="s">
        <v>46</v>
      </c>
      <c r="C40" s="5">
        <v>1</v>
      </c>
      <c r="D40" s="19"/>
      <c r="E40" s="17">
        <f t="shared" si="1"/>
        <v>0</v>
      </c>
      <c r="F40" s="6">
        <v>0.21</v>
      </c>
      <c r="G40" s="21">
        <f>SUM(E40*1.21)</f>
        <v>0</v>
      </c>
    </row>
    <row r="41" spans="1:8" ht="15" thickBot="1" x14ac:dyDescent="0.35">
      <c r="A41" s="7" t="s">
        <v>47</v>
      </c>
      <c r="B41" s="8" t="s">
        <v>46</v>
      </c>
      <c r="C41" s="9">
        <v>4</v>
      </c>
      <c r="D41" s="20"/>
      <c r="E41" s="18">
        <f>+C41*D41</f>
        <v>0</v>
      </c>
      <c r="F41" s="10">
        <v>0.21</v>
      </c>
      <c r="G41" s="22">
        <f>SUM(E41*1.21)</f>
        <v>0</v>
      </c>
    </row>
    <row r="42" spans="1:8" ht="15" thickBot="1" x14ac:dyDescent="0.35">
      <c r="A42" s="33" t="s">
        <v>48</v>
      </c>
      <c r="B42" s="34"/>
      <c r="C42" s="34"/>
      <c r="D42" s="34"/>
      <c r="E42" s="34"/>
      <c r="F42" s="34"/>
      <c r="G42" s="23">
        <f>SUM(G19:G41)</f>
        <v>0</v>
      </c>
    </row>
    <row r="45" spans="1:8" x14ac:dyDescent="0.3">
      <c r="A45" s="25" t="s">
        <v>53</v>
      </c>
    </row>
    <row r="46" spans="1:8" x14ac:dyDescent="0.3">
      <c r="A46" s="25" t="s">
        <v>61</v>
      </c>
    </row>
    <row r="47" spans="1:8" x14ac:dyDescent="0.3">
      <c r="A47" s="24" t="s">
        <v>70</v>
      </c>
    </row>
    <row r="48" spans="1:8" x14ac:dyDescent="0.3">
      <c r="A48" s="24" t="s">
        <v>69</v>
      </c>
    </row>
  </sheetData>
  <sheetProtection password="DB45" sheet="1" objects="1" scenarios="1"/>
  <mergeCells count="1">
    <mergeCell ref="A42:F42"/>
  </mergeCells>
  <pageMargins left="0.70866141732283472" right="0.70866141732283472" top="1.1811023622047245" bottom="0.78740157480314965" header="0.31496062992125984" footer="0.31496062992125984"/>
  <pageSetup paperSize="9" orientation="portrait" horizontalDpi="0" verticalDpi="0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RowHeight="14.4" x14ac:dyDescent="0.3"/>
  <cols>
    <col min="1" max="1" width="89" customWidth="1"/>
    <col min="4" max="5" width="14.33203125" customWidth="1"/>
    <col min="7" max="7" width="14.33203125" customWidth="1"/>
  </cols>
  <sheetData>
    <row r="1" spans="1:8" x14ac:dyDescent="0.3">
      <c r="A1" s="1" t="s">
        <v>49</v>
      </c>
    </row>
    <row r="2" spans="1:8" ht="25.8" x14ac:dyDescent="0.5">
      <c r="A2" s="2" t="s">
        <v>50</v>
      </c>
    </row>
    <row r="4" spans="1:8" x14ac:dyDescent="0.3">
      <c r="A4" s="1" t="s">
        <v>2</v>
      </c>
    </row>
    <row r="5" spans="1:8" x14ac:dyDescent="0.3">
      <c r="A5" t="s">
        <v>65</v>
      </c>
    </row>
    <row r="6" spans="1:8" x14ac:dyDescent="0.3">
      <c r="A6" t="s">
        <v>4</v>
      </c>
    </row>
    <row r="7" spans="1:8" x14ac:dyDescent="0.3">
      <c r="A7" t="s">
        <v>55</v>
      </c>
    </row>
    <row r="8" spans="1:8" x14ac:dyDescent="0.3">
      <c r="A8" t="s">
        <v>7</v>
      </c>
    </row>
    <row r="9" spans="1:8" x14ac:dyDescent="0.3">
      <c r="A9" t="s">
        <v>56</v>
      </c>
    </row>
    <row r="10" spans="1:8" x14ac:dyDescent="0.3">
      <c r="A10" t="s">
        <v>66</v>
      </c>
    </row>
    <row r="11" spans="1:8" x14ac:dyDescent="0.3">
      <c r="A11" t="s">
        <v>10</v>
      </c>
    </row>
    <row r="13" spans="1:8" ht="15" thickBot="1" x14ac:dyDescent="0.35">
      <c r="A13" s="1" t="s">
        <v>11</v>
      </c>
    </row>
    <row r="14" spans="1:8" ht="28.8" x14ac:dyDescent="0.3">
      <c r="A14" s="11" t="s">
        <v>12</v>
      </c>
      <c r="B14" s="12" t="s">
        <v>13</v>
      </c>
      <c r="C14" s="13" t="s">
        <v>14</v>
      </c>
      <c r="D14" s="14" t="s">
        <v>15</v>
      </c>
      <c r="E14" s="15" t="s">
        <v>16</v>
      </c>
      <c r="F14" s="16" t="s">
        <v>17</v>
      </c>
      <c r="G14" s="14" t="s">
        <v>18</v>
      </c>
    </row>
    <row r="15" spans="1:8" x14ac:dyDescent="0.3">
      <c r="A15" s="3" t="s">
        <v>57</v>
      </c>
      <c r="B15" s="4" t="s">
        <v>20</v>
      </c>
      <c r="C15" s="5">
        <v>10</v>
      </c>
      <c r="D15" s="19"/>
      <c r="E15" s="17">
        <f>+C15*D15</f>
        <v>0</v>
      </c>
      <c r="F15" s="6">
        <v>0.21</v>
      </c>
      <c r="G15" s="21">
        <f t="shared" ref="G15:G17" si="0">SUM(E15*1.21)</f>
        <v>0</v>
      </c>
      <c r="H15" t="s">
        <v>51</v>
      </c>
    </row>
    <row r="16" spans="1:8" x14ac:dyDescent="0.3">
      <c r="A16" s="3" t="s">
        <v>21</v>
      </c>
      <c r="B16" s="4" t="s">
        <v>22</v>
      </c>
      <c r="C16" s="5">
        <v>1</v>
      </c>
      <c r="D16" s="19"/>
      <c r="E16" s="17">
        <f>+C16*D16</f>
        <v>0</v>
      </c>
      <c r="F16" s="6">
        <v>0.21</v>
      </c>
      <c r="G16" s="21">
        <f t="shared" si="0"/>
        <v>0</v>
      </c>
    </row>
    <row r="17" spans="1:8" x14ac:dyDescent="0.3">
      <c r="A17" s="3" t="s">
        <v>27</v>
      </c>
      <c r="B17" s="4" t="s">
        <v>20</v>
      </c>
      <c r="C17" s="5">
        <v>8</v>
      </c>
      <c r="D17" s="19"/>
      <c r="E17" s="17">
        <f t="shared" ref="E17:E29" si="1">+C17*D17</f>
        <v>0</v>
      </c>
      <c r="F17" s="6">
        <v>0.21</v>
      </c>
      <c r="G17" s="21">
        <f t="shared" si="0"/>
        <v>0</v>
      </c>
    </row>
    <row r="18" spans="1:8" x14ac:dyDescent="0.3">
      <c r="A18" s="3" t="s">
        <v>28</v>
      </c>
      <c r="B18" s="4" t="s">
        <v>29</v>
      </c>
      <c r="C18" s="5">
        <v>1</v>
      </c>
      <c r="D18" s="19"/>
      <c r="E18" s="17">
        <f t="shared" si="1"/>
        <v>0</v>
      </c>
      <c r="F18" s="6">
        <v>0.21</v>
      </c>
      <c r="G18" s="21">
        <f t="shared" ref="G18:G29" si="2">SUM(E18*1.21)</f>
        <v>0</v>
      </c>
    </row>
    <row r="19" spans="1:8" x14ac:dyDescent="0.3">
      <c r="A19" s="3" t="s">
        <v>31</v>
      </c>
      <c r="B19" s="4" t="s">
        <v>24</v>
      </c>
      <c r="C19" s="5">
        <v>3</v>
      </c>
      <c r="D19" s="19"/>
      <c r="E19" s="17">
        <f t="shared" si="1"/>
        <v>0</v>
      </c>
      <c r="F19" s="6">
        <v>0.21</v>
      </c>
      <c r="G19" s="21">
        <f t="shared" si="2"/>
        <v>0</v>
      </c>
    </row>
    <row r="20" spans="1:8" x14ac:dyDescent="0.3">
      <c r="A20" s="3" t="s">
        <v>32</v>
      </c>
      <c r="B20" s="4" t="s">
        <v>24</v>
      </c>
      <c r="C20" s="5">
        <v>1</v>
      </c>
      <c r="D20" s="19"/>
      <c r="E20" s="17">
        <f t="shared" si="1"/>
        <v>0</v>
      </c>
      <c r="F20" s="6">
        <v>0.21</v>
      </c>
      <c r="G20" s="21">
        <f t="shared" si="2"/>
        <v>0</v>
      </c>
    </row>
    <row r="21" spans="1:8" x14ac:dyDescent="0.3">
      <c r="A21" s="3" t="s">
        <v>33</v>
      </c>
      <c r="B21" s="4" t="s">
        <v>24</v>
      </c>
      <c r="C21" s="5">
        <v>1</v>
      </c>
      <c r="D21" s="19"/>
      <c r="E21" s="17">
        <f t="shared" si="1"/>
        <v>0</v>
      </c>
      <c r="F21" s="6">
        <v>0.21</v>
      </c>
      <c r="G21" s="21">
        <f t="shared" si="2"/>
        <v>0</v>
      </c>
    </row>
    <row r="22" spans="1:8" x14ac:dyDescent="0.3">
      <c r="A22" s="3" t="s">
        <v>34</v>
      </c>
      <c r="B22" s="4" t="s">
        <v>24</v>
      </c>
      <c r="C22" s="5">
        <v>2</v>
      </c>
      <c r="D22" s="19"/>
      <c r="E22" s="17">
        <f t="shared" si="1"/>
        <v>0</v>
      </c>
      <c r="F22" s="6">
        <v>0.21</v>
      </c>
      <c r="G22" s="21">
        <f t="shared" si="2"/>
        <v>0</v>
      </c>
    </row>
    <row r="23" spans="1:8" x14ac:dyDescent="0.3">
      <c r="A23" s="3" t="s">
        <v>35</v>
      </c>
      <c r="B23" s="4" t="s">
        <v>24</v>
      </c>
      <c r="C23" s="5">
        <v>1</v>
      </c>
      <c r="D23" s="19"/>
      <c r="E23" s="17">
        <f t="shared" si="1"/>
        <v>0</v>
      </c>
      <c r="F23" s="6">
        <v>0.21</v>
      </c>
      <c r="G23" s="21">
        <f t="shared" si="2"/>
        <v>0</v>
      </c>
    </row>
    <row r="24" spans="1:8" x14ac:dyDescent="0.3">
      <c r="A24" s="3" t="s">
        <v>39</v>
      </c>
      <c r="B24" s="4" t="s">
        <v>20</v>
      </c>
      <c r="C24" s="5">
        <v>10</v>
      </c>
      <c r="D24" s="19"/>
      <c r="E24" s="17">
        <f t="shared" si="1"/>
        <v>0</v>
      </c>
      <c r="F24" s="6">
        <v>0.21</v>
      </c>
      <c r="G24" s="21">
        <f t="shared" si="2"/>
        <v>0</v>
      </c>
    </row>
    <row r="25" spans="1:8" x14ac:dyDescent="0.3">
      <c r="A25" s="3" t="s">
        <v>58</v>
      </c>
      <c r="B25" s="4" t="s">
        <v>41</v>
      </c>
      <c r="C25" s="5">
        <v>70</v>
      </c>
      <c r="D25" s="19"/>
      <c r="E25" s="17">
        <f t="shared" si="1"/>
        <v>0</v>
      </c>
      <c r="F25" s="6">
        <v>0.21</v>
      </c>
      <c r="G25" s="21">
        <f t="shared" si="2"/>
        <v>0</v>
      </c>
      <c r="H25" t="s">
        <v>52</v>
      </c>
    </row>
    <row r="26" spans="1:8" x14ac:dyDescent="0.3">
      <c r="A26" s="3" t="s">
        <v>42</v>
      </c>
      <c r="B26" s="4" t="s">
        <v>41</v>
      </c>
      <c r="C26" s="5">
        <v>70</v>
      </c>
      <c r="D26" s="19"/>
      <c r="E26" s="17">
        <f t="shared" si="1"/>
        <v>0</v>
      </c>
      <c r="F26" s="6">
        <v>0.21</v>
      </c>
      <c r="G26" s="21">
        <f t="shared" si="2"/>
        <v>0</v>
      </c>
      <c r="H26" t="s">
        <v>52</v>
      </c>
    </row>
    <row r="27" spans="1:8" x14ac:dyDescent="0.3">
      <c r="A27" s="3" t="s">
        <v>44</v>
      </c>
      <c r="B27" s="4" t="s">
        <v>24</v>
      </c>
      <c r="C27" s="5">
        <v>1</v>
      </c>
      <c r="D27" s="19"/>
      <c r="E27" s="17">
        <f t="shared" si="1"/>
        <v>0</v>
      </c>
      <c r="F27" s="6">
        <v>0.21</v>
      </c>
      <c r="G27" s="21">
        <f t="shared" si="2"/>
        <v>0</v>
      </c>
    </row>
    <row r="28" spans="1:8" x14ac:dyDescent="0.3">
      <c r="A28" s="26" t="s">
        <v>71</v>
      </c>
      <c r="B28" s="27" t="s">
        <v>41</v>
      </c>
      <c r="C28" s="28">
        <v>5</v>
      </c>
      <c r="D28" s="29"/>
      <c r="E28" s="30">
        <f t="shared" si="1"/>
        <v>0</v>
      </c>
      <c r="F28" s="31">
        <v>0.21</v>
      </c>
      <c r="G28" s="32">
        <f t="shared" si="2"/>
        <v>0</v>
      </c>
      <c r="H28" t="s">
        <v>67</v>
      </c>
    </row>
    <row r="29" spans="1:8" ht="15" thickBot="1" x14ac:dyDescent="0.35">
      <c r="A29" s="7" t="s">
        <v>59</v>
      </c>
      <c r="B29" s="8" t="s">
        <v>60</v>
      </c>
      <c r="C29" s="9">
        <v>412</v>
      </c>
      <c r="D29" s="20"/>
      <c r="E29" s="18">
        <f t="shared" si="1"/>
        <v>0</v>
      </c>
      <c r="F29" s="10">
        <v>0.21</v>
      </c>
      <c r="G29" s="22">
        <f t="shared" si="2"/>
        <v>0</v>
      </c>
    </row>
    <row r="30" spans="1:8" ht="15" thickBot="1" x14ac:dyDescent="0.35">
      <c r="A30" s="33" t="s">
        <v>48</v>
      </c>
      <c r="B30" s="34"/>
      <c r="C30" s="34"/>
      <c r="D30" s="34"/>
      <c r="E30" s="34"/>
      <c r="F30" s="34"/>
      <c r="G30" s="23">
        <f>SUM(G7:G29)</f>
        <v>0</v>
      </c>
    </row>
    <row r="33" spans="1:1" x14ac:dyDescent="0.3">
      <c r="A33" s="25" t="s">
        <v>53</v>
      </c>
    </row>
    <row r="34" spans="1:1" x14ac:dyDescent="0.3">
      <c r="A34" s="25" t="s">
        <v>54</v>
      </c>
    </row>
    <row r="35" spans="1:1" x14ac:dyDescent="0.3">
      <c r="A35" s="24" t="s">
        <v>70</v>
      </c>
    </row>
    <row r="36" spans="1:1" x14ac:dyDescent="0.3">
      <c r="A36" s="24" t="s">
        <v>69</v>
      </c>
    </row>
  </sheetData>
  <sheetProtection password="DB45" sheet="1" objects="1" scenarios="1"/>
  <mergeCells count="1">
    <mergeCell ref="A30:F30"/>
  </mergeCells>
  <pageMargins left="0.70866141732283472" right="0.70866141732283472" top="1.1811023622047245" bottom="0.78740157480314965" header="0.31496062992125984" footer="0.31496062992125984"/>
  <pageSetup paperSize="9" orientation="portrait" horizontalDpi="0" verticalDpi="0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Modelový příklad č. 1</vt:lpstr>
      <vt:lpstr>Modelový příklad č.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user</cp:lastModifiedBy>
  <cp:lastPrinted>2015-09-11T10:50:10Z</cp:lastPrinted>
  <dcterms:created xsi:type="dcterms:W3CDTF">2015-08-23T20:00:38Z</dcterms:created>
  <dcterms:modified xsi:type="dcterms:W3CDTF">2015-09-23T09:59:21Z</dcterms:modified>
</cp:coreProperties>
</file>