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'List1'!$A$1:$U$131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<sst xmlns="http://schemas.openxmlformats.org/spreadsheetml/2006/main" count="232" uniqueCount="61">
  <si>
    <t>101b</t>
  </si>
  <si>
    <t>kuchyňka</t>
  </si>
  <si>
    <t>inspekční pokoj</t>
  </si>
  <si>
    <t>kancelář</t>
  </si>
  <si>
    <t>sklad</t>
  </si>
  <si>
    <t>WC</t>
  </si>
  <si>
    <t>109a</t>
  </si>
  <si>
    <t>úklidová místnost</t>
  </si>
  <si>
    <t>111a</t>
  </si>
  <si>
    <t>chodba</t>
  </si>
  <si>
    <t>schodiště</t>
  </si>
  <si>
    <t>recepce</t>
  </si>
  <si>
    <t>101a</t>
  </si>
  <si>
    <t>č. místnosti</t>
  </si>
  <si>
    <t>název místnosti</t>
  </si>
  <si>
    <t>WC inspekční pokoj</t>
  </si>
  <si>
    <t>kuchyňka inspekční pokoj</t>
  </si>
  <si>
    <r>
      <t>výměra místnosti m</t>
    </r>
    <r>
      <rPr>
        <vertAlign val="superscript"/>
        <sz val="11"/>
        <color theme="1"/>
        <rFont val="Calibri"/>
        <family val="2"/>
        <scheme val="minor"/>
      </rPr>
      <t>2</t>
    </r>
  </si>
  <si>
    <t>1 NP</t>
  </si>
  <si>
    <t>klimatizace požadována</t>
  </si>
  <si>
    <t>klimatizace stav</t>
  </si>
  <si>
    <t>patro</t>
  </si>
  <si>
    <t>archiv</t>
  </si>
  <si>
    <t>212a</t>
  </si>
  <si>
    <t>tisková místnost</t>
  </si>
  <si>
    <t>zasedací místnost</t>
  </si>
  <si>
    <t>214a</t>
  </si>
  <si>
    <t>2 NP</t>
  </si>
  <si>
    <t>312a</t>
  </si>
  <si>
    <t>314a</t>
  </si>
  <si>
    <t>3 NP</t>
  </si>
  <si>
    <t>413a</t>
  </si>
  <si>
    <t>411a</t>
  </si>
  <si>
    <t>serverovna</t>
  </si>
  <si>
    <t>4NP</t>
  </si>
  <si>
    <t>spisovna</t>
  </si>
  <si>
    <t>511a</t>
  </si>
  <si>
    <t>513a</t>
  </si>
  <si>
    <t>ANO</t>
  </si>
  <si>
    <t>budoucí klimatizovaný stav</t>
  </si>
  <si>
    <t>terasa</t>
  </si>
  <si>
    <t>608a</t>
  </si>
  <si>
    <t>606a</t>
  </si>
  <si>
    <t>6 NP</t>
  </si>
  <si>
    <t>Klimatizace OI Hradec Králové</t>
  </si>
  <si>
    <r>
      <t>celková výměra m</t>
    </r>
    <r>
      <rPr>
        <vertAlign val="superscript"/>
        <sz val="11"/>
        <color theme="1"/>
        <rFont val="Calibri"/>
        <family val="2"/>
        <scheme val="minor"/>
      </rPr>
      <t>2</t>
    </r>
  </si>
  <si>
    <t>počet vnitřních jednotek</t>
  </si>
  <si>
    <t xml:space="preserve">předpokl. finanční objem </t>
  </si>
  <si>
    <t>vnitřní jednotky</t>
  </si>
  <si>
    <t>venkovní jednotky</t>
  </si>
  <si>
    <t>celkem</t>
  </si>
  <si>
    <t>CELKEM za 1NP</t>
  </si>
  <si>
    <t>CELKEM za 2NP</t>
  </si>
  <si>
    <t>CELKEM za 3NP</t>
  </si>
  <si>
    <t>CELKEM za 4NP</t>
  </si>
  <si>
    <t>CELKEM za 5NP</t>
  </si>
  <si>
    <t>CELKEM ZA OBJEKT</t>
  </si>
  <si>
    <t>demontáž a montáž vč. dr. mat.</t>
  </si>
  <si>
    <t>CELKEM za 6NP</t>
  </si>
  <si>
    <t>pokladna</t>
  </si>
  <si>
    <t>5 NP OVSS MŽP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</si>
</sst>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20" applyFont="1" applyBorder="1"/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0" fillId="0" borderId="20" xfId="20" applyFont="1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25" xfId="0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4" fontId="3" fillId="2" borderId="27" xfId="20" applyFont="1" applyFill="1" applyBorder="1"/>
    <xf numFmtId="44" fontId="3" fillId="2" borderId="17" xfId="20" applyFont="1" applyFill="1" applyBorder="1"/>
    <xf numFmtId="0" fontId="0" fillId="0" borderId="28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4" fontId="0" fillId="0" borderId="22" xfId="20" applyFont="1" applyBorder="1"/>
    <xf numFmtId="44" fontId="0" fillId="0" borderId="29" xfId="20" applyFont="1" applyBorder="1"/>
    <xf numFmtId="44" fontId="0" fillId="0" borderId="30" xfId="20" applyFont="1" applyBorder="1"/>
    <xf numFmtId="44" fontId="3" fillId="2" borderId="31" xfId="20" applyFont="1" applyFill="1" applyBorder="1"/>
    <xf numFmtId="44" fontId="3" fillId="2" borderId="18" xfId="20" applyFont="1" applyFill="1" applyBorder="1"/>
    <xf numFmtId="0" fontId="0" fillId="2" borderId="7" xfId="0" applyFont="1" applyFill="1" applyBorder="1" applyAlignment="1">
      <alignment horizontal="center" vertical="center" textRotation="255"/>
    </xf>
    <xf numFmtId="0" fontId="2" fillId="3" borderId="0" xfId="0" applyFont="1" applyFill="1" applyAlignment="1">
      <alignment horizontal="center"/>
    </xf>
    <xf numFmtId="44" fontId="2" fillId="3" borderId="0" xfId="2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0" borderId="32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0" fillId="0" borderId="1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2" borderId="19" xfId="0" applyFont="1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 textRotation="255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19050</xdr:rowOff>
    </xdr:from>
    <xdr:to>
      <xdr:col>14</xdr:col>
      <xdr:colOff>542925</xdr:colOff>
      <xdr:row>25</xdr:row>
      <xdr:rowOff>190500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600200"/>
          <a:ext cx="5362575" cy="3790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27</xdr:row>
      <xdr:rowOff>66675</xdr:rowOff>
    </xdr:from>
    <xdr:to>
      <xdr:col>14</xdr:col>
      <xdr:colOff>590550</xdr:colOff>
      <xdr:row>47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5667375"/>
          <a:ext cx="5419725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</xdr:colOff>
      <xdr:row>49</xdr:row>
      <xdr:rowOff>57150</xdr:rowOff>
    </xdr:from>
    <xdr:to>
      <xdr:col>14</xdr:col>
      <xdr:colOff>600075</xdr:colOff>
      <xdr:row>69</xdr:row>
      <xdr:rowOff>123825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9867900"/>
          <a:ext cx="5467350" cy="387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71</xdr:row>
      <xdr:rowOff>9525</xdr:rowOff>
    </xdr:from>
    <xdr:to>
      <xdr:col>14</xdr:col>
      <xdr:colOff>542925</xdr:colOff>
      <xdr:row>91</xdr:row>
      <xdr:rowOff>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4030325"/>
          <a:ext cx="5372100" cy="381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</xdr:colOff>
      <xdr:row>92</xdr:row>
      <xdr:rowOff>9525</xdr:rowOff>
    </xdr:from>
    <xdr:to>
      <xdr:col>14</xdr:col>
      <xdr:colOff>581025</xdr:colOff>
      <xdr:row>112</xdr:row>
      <xdr:rowOff>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8049875"/>
          <a:ext cx="5372100" cy="381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113</xdr:row>
      <xdr:rowOff>0</xdr:rowOff>
    </xdr:from>
    <xdr:to>
      <xdr:col>14</xdr:col>
      <xdr:colOff>514350</xdr:colOff>
      <xdr:row>127</xdr:row>
      <xdr:rowOff>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22059900"/>
          <a:ext cx="5362575" cy="2676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abSelected="1" view="pageBreakPreview" zoomScaleSheetLayoutView="100" workbookViewId="0" topLeftCell="A1">
      <selection activeCell="F25" activeCellId="5" sqref="F115:F116 F93:F110 F72:F82 F50:F61 F28:F45 F7:F25"/>
    </sheetView>
  </sheetViews>
  <sheetFormatPr defaultColWidth="9.140625" defaultRowHeight="15"/>
  <cols>
    <col min="2" max="2" width="12.00390625" style="1" customWidth="1"/>
    <col min="3" max="3" width="24.140625" style="0" customWidth="1"/>
    <col min="4" max="4" width="12.421875" style="0" customWidth="1"/>
    <col min="5" max="5" width="11.140625" style="10" customWidth="1"/>
    <col min="6" max="6" width="11.8515625" style="1" customWidth="1"/>
    <col min="16" max="16" width="9.140625" style="10" customWidth="1"/>
    <col min="17" max="17" width="11.8515625" style="10" bestFit="1" customWidth="1"/>
    <col min="18" max="21" width="15.57421875" style="0" customWidth="1"/>
  </cols>
  <sheetData>
    <row r="1" spans="1:21" ht="1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5.7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8:21" ht="15.75" thickBot="1">
      <c r="R5" s="76" t="s">
        <v>47</v>
      </c>
      <c r="S5" s="77"/>
      <c r="T5" s="77"/>
      <c r="U5" s="78"/>
    </row>
    <row r="6" spans="1:21" ht="48" thickBot="1">
      <c r="A6" s="8" t="s">
        <v>21</v>
      </c>
      <c r="B6" s="38" t="s">
        <v>13</v>
      </c>
      <c r="C6" s="39" t="s">
        <v>14</v>
      </c>
      <c r="D6" s="40" t="s">
        <v>17</v>
      </c>
      <c r="E6" s="40" t="s">
        <v>20</v>
      </c>
      <c r="F6" s="41" t="s">
        <v>19</v>
      </c>
      <c r="G6" s="81" t="s">
        <v>39</v>
      </c>
      <c r="H6" s="82"/>
      <c r="I6" s="82"/>
      <c r="J6" s="82"/>
      <c r="K6" s="82"/>
      <c r="L6" s="82"/>
      <c r="M6" s="82"/>
      <c r="N6" s="82"/>
      <c r="O6" s="82"/>
      <c r="P6" s="30" t="s">
        <v>45</v>
      </c>
      <c r="Q6" s="31" t="s">
        <v>46</v>
      </c>
      <c r="R6" s="30" t="s">
        <v>48</v>
      </c>
      <c r="S6" s="32" t="s">
        <v>49</v>
      </c>
      <c r="T6" s="31" t="s">
        <v>57</v>
      </c>
      <c r="U6" s="33" t="s">
        <v>50</v>
      </c>
    </row>
    <row r="7" spans="1:21" ht="15">
      <c r="A7" s="69" t="s">
        <v>18</v>
      </c>
      <c r="B7" s="24">
        <v>101</v>
      </c>
      <c r="C7" s="5" t="s">
        <v>2</v>
      </c>
      <c r="D7" s="5">
        <v>17</v>
      </c>
      <c r="E7" s="63"/>
      <c r="F7" s="19" t="s">
        <v>38</v>
      </c>
      <c r="G7" s="37"/>
      <c r="H7" s="37"/>
      <c r="I7" s="37"/>
      <c r="J7" s="37"/>
      <c r="K7" s="37"/>
      <c r="L7" s="37"/>
      <c r="M7" s="37"/>
      <c r="N7" s="37"/>
      <c r="O7" s="37"/>
      <c r="P7" s="34">
        <f>SUM(D7:D26)</f>
        <v>226</v>
      </c>
      <c r="Q7" s="35" t="str">
        <f>IF(F7="ANO","1")</f>
        <v>1</v>
      </c>
      <c r="R7" s="36"/>
      <c r="S7" s="36"/>
      <c r="T7" s="36"/>
      <c r="U7" s="55"/>
    </row>
    <row r="8" spans="1:21" ht="15">
      <c r="A8" s="70"/>
      <c r="B8" s="25" t="s">
        <v>12</v>
      </c>
      <c r="C8" s="3" t="s">
        <v>15</v>
      </c>
      <c r="D8" s="3">
        <v>3</v>
      </c>
      <c r="E8" s="64"/>
      <c r="F8" s="20"/>
      <c r="G8" s="9"/>
      <c r="H8" s="9"/>
      <c r="I8" s="9"/>
      <c r="J8" s="9"/>
      <c r="K8" s="9"/>
      <c r="L8" s="9"/>
      <c r="M8" s="9"/>
      <c r="N8" s="9"/>
      <c r="O8" s="9"/>
      <c r="P8" s="27"/>
      <c r="Q8" s="28"/>
      <c r="R8" s="29"/>
      <c r="S8" s="29"/>
      <c r="T8" s="29"/>
      <c r="U8" s="56"/>
    </row>
    <row r="9" spans="1:21" ht="15">
      <c r="A9" s="70"/>
      <c r="B9" s="25" t="s">
        <v>0</v>
      </c>
      <c r="C9" s="3" t="s">
        <v>16</v>
      </c>
      <c r="D9" s="3">
        <v>4</v>
      </c>
      <c r="E9" s="64"/>
      <c r="F9" s="20"/>
      <c r="G9" s="9"/>
      <c r="H9" s="9"/>
      <c r="I9" s="9"/>
      <c r="J9" s="9"/>
      <c r="K9" s="9"/>
      <c r="L9" s="9"/>
      <c r="M9" s="9"/>
      <c r="N9" s="9"/>
      <c r="O9" s="9"/>
      <c r="P9" s="27"/>
      <c r="Q9" s="28"/>
      <c r="R9" s="29"/>
      <c r="S9" s="29"/>
      <c r="T9" s="29"/>
      <c r="U9" s="56"/>
    </row>
    <row r="10" spans="1:21" ht="15">
      <c r="A10" s="70"/>
      <c r="B10" s="25">
        <v>102</v>
      </c>
      <c r="C10" s="3" t="s">
        <v>3</v>
      </c>
      <c r="D10" s="3">
        <v>16</v>
      </c>
      <c r="E10" s="64" t="s">
        <v>38</v>
      </c>
      <c r="F10" s="20" t="s">
        <v>38</v>
      </c>
      <c r="G10" s="9"/>
      <c r="H10" s="9"/>
      <c r="I10" s="9"/>
      <c r="J10" s="9"/>
      <c r="K10" s="9"/>
      <c r="L10" s="9"/>
      <c r="M10" s="9"/>
      <c r="N10" s="9"/>
      <c r="O10" s="9"/>
      <c r="P10" s="27"/>
      <c r="Q10" s="28" t="str">
        <f>IF(F10="ANO","1")</f>
        <v>1</v>
      </c>
      <c r="R10" s="29"/>
      <c r="S10" s="29"/>
      <c r="T10" s="29"/>
      <c r="U10" s="56"/>
    </row>
    <row r="11" spans="1:21" ht="15">
      <c r="A11" s="70"/>
      <c r="B11" s="25">
        <v>103</v>
      </c>
      <c r="C11" s="3" t="s">
        <v>3</v>
      </c>
      <c r="D11" s="3">
        <v>20</v>
      </c>
      <c r="E11" s="64" t="s">
        <v>38</v>
      </c>
      <c r="F11" s="20" t="s">
        <v>38</v>
      </c>
      <c r="G11" s="9"/>
      <c r="H11" s="9"/>
      <c r="I11" s="9"/>
      <c r="J11" s="9"/>
      <c r="K11" s="9"/>
      <c r="L11" s="9"/>
      <c r="M11" s="9"/>
      <c r="N11" s="9"/>
      <c r="O11" s="9"/>
      <c r="P11" s="27"/>
      <c r="Q11" s="28" t="str">
        <f>IF(F11="ANO","1")</f>
        <v>1</v>
      </c>
      <c r="R11" s="29"/>
      <c r="S11" s="29"/>
      <c r="T11" s="29"/>
      <c r="U11" s="56"/>
    </row>
    <row r="12" spans="1:21" ht="15">
      <c r="A12" s="70"/>
      <c r="B12" s="25">
        <v>104</v>
      </c>
      <c r="C12" s="3" t="s">
        <v>4</v>
      </c>
      <c r="D12" s="3">
        <v>20</v>
      </c>
      <c r="E12" s="64"/>
      <c r="F12" s="20"/>
      <c r="G12" s="9"/>
      <c r="H12" s="9"/>
      <c r="I12" s="9"/>
      <c r="J12" s="9"/>
      <c r="K12" s="9"/>
      <c r="L12" s="9"/>
      <c r="M12" s="9"/>
      <c r="N12" s="9"/>
      <c r="O12" s="9"/>
      <c r="P12" s="27"/>
      <c r="Q12" s="28"/>
      <c r="R12" s="29"/>
      <c r="S12" s="29"/>
      <c r="T12" s="29"/>
      <c r="U12" s="56"/>
    </row>
    <row r="13" spans="1:21" ht="15">
      <c r="A13" s="70"/>
      <c r="B13" s="25">
        <v>105</v>
      </c>
      <c r="C13" s="3" t="s">
        <v>1</v>
      </c>
      <c r="D13" s="3">
        <v>4</v>
      </c>
      <c r="E13" s="64"/>
      <c r="F13" s="20"/>
      <c r="G13" s="9"/>
      <c r="H13" s="9"/>
      <c r="I13" s="9"/>
      <c r="J13" s="9"/>
      <c r="K13" s="9"/>
      <c r="L13" s="9"/>
      <c r="M13" s="9"/>
      <c r="N13" s="9"/>
      <c r="O13" s="9"/>
      <c r="P13" s="27"/>
      <c r="Q13" s="28"/>
      <c r="R13" s="29"/>
      <c r="S13" s="29"/>
      <c r="T13" s="29"/>
      <c r="U13" s="56"/>
    </row>
    <row r="14" spans="1:21" ht="15">
      <c r="A14" s="70"/>
      <c r="B14" s="25">
        <v>106</v>
      </c>
      <c r="C14" s="3" t="s">
        <v>4</v>
      </c>
      <c r="D14" s="3">
        <v>19</v>
      </c>
      <c r="E14" s="64"/>
      <c r="F14" s="20" t="s">
        <v>38</v>
      </c>
      <c r="G14" s="9"/>
      <c r="H14" s="9"/>
      <c r="I14" s="9"/>
      <c r="J14" s="9"/>
      <c r="K14" s="9"/>
      <c r="L14" s="9"/>
      <c r="M14" s="9"/>
      <c r="N14" s="9"/>
      <c r="O14" s="9"/>
      <c r="P14" s="27"/>
      <c r="Q14" s="28" t="str">
        <f>IF(F14="ANO","1")</f>
        <v>1</v>
      </c>
      <c r="R14" s="29"/>
      <c r="S14" s="29"/>
      <c r="T14" s="29"/>
      <c r="U14" s="56"/>
    </row>
    <row r="15" spans="1:21" ht="15">
      <c r="A15" s="70"/>
      <c r="B15" s="25">
        <v>107</v>
      </c>
      <c r="C15" s="3" t="s">
        <v>3</v>
      </c>
      <c r="D15" s="3">
        <v>19</v>
      </c>
      <c r="E15" s="64" t="s">
        <v>38</v>
      </c>
      <c r="F15" s="20" t="s">
        <v>38</v>
      </c>
      <c r="G15" s="9"/>
      <c r="H15" s="9"/>
      <c r="I15" s="9"/>
      <c r="J15" s="9"/>
      <c r="K15" s="9"/>
      <c r="L15" s="9"/>
      <c r="M15" s="9"/>
      <c r="N15" s="9"/>
      <c r="O15" s="9"/>
      <c r="P15" s="27"/>
      <c r="Q15" s="28" t="str">
        <f>IF(F15="ANO","1")</f>
        <v>1</v>
      </c>
      <c r="R15" s="29"/>
      <c r="S15" s="29"/>
      <c r="T15" s="29"/>
      <c r="U15" s="56"/>
    </row>
    <row r="16" spans="1:21" ht="15">
      <c r="A16" s="70"/>
      <c r="B16" s="25">
        <v>108</v>
      </c>
      <c r="C16" s="3" t="s">
        <v>3</v>
      </c>
      <c r="D16" s="3">
        <v>19</v>
      </c>
      <c r="E16" s="64" t="s">
        <v>38</v>
      </c>
      <c r="F16" s="20" t="s">
        <v>38</v>
      </c>
      <c r="G16" s="9"/>
      <c r="H16" s="9"/>
      <c r="I16" s="9"/>
      <c r="J16" s="9"/>
      <c r="K16" s="9"/>
      <c r="L16" s="9"/>
      <c r="M16" s="9"/>
      <c r="N16" s="9"/>
      <c r="O16" s="9"/>
      <c r="P16" s="27"/>
      <c r="Q16" s="28" t="str">
        <f>IF(F16="ANO","1")</f>
        <v>1</v>
      </c>
      <c r="R16" s="29"/>
      <c r="S16" s="29"/>
      <c r="T16" s="29"/>
      <c r="U16" s="56"/>
    </row>
    <row r="17" spans="1:21" ht="15">
      <c r="A17" s="70"/>
      <c r="B17" s="25">
        <v>109</v>
      </c>
      <c r="C17" s="3" t="s">
        <v>5</v>
      </c>
      <c r="D17" s="3">
        <v>3</v>
      </c>
      <c r="E17" s="64"/>
      <c r="F17" s="20"/>
      <c r="G17" s="9"/>
      <c r="H17" s="9"/>
      <c r="I17" s="9"/>
      <c r="J17" s="9"/>
      <c r="K17" s="9"/>
      <c r="L17" s="9"/>
      <c r="M17" s="9"/>
      <c r="N17" s="9"/>
      <c r="O17" s="9"/>
      <c r="P17" s="27"/>
      <c r="Q17" s="28"/>
      <c r="R17" s="29"/>
      <c r="S17" s="29"/>
      <c r="T17" s="29"/>
      <c r="U17" s="56"/>
    </row>
    <row r="18" spans="1:21" ht="15">
      <c r="A18" s="70"/>
      <c r="B18" s="25" t="s">
        <v>6</v>
      </c>
      <c r="C18" s="3" t="s">
        <v>5</v>
      </c>
      <c r="D18" s="3">
        <v>3</v>
      </c>
      <c r="E18" s="64"/>
      <c r="F18" s="20"/>
      <c r="G18" s="9"/>
      <c r="H18" s="9"/>
      <c r="I18" s="9"/>
      <c r="J18" s="9"/>
      <c r="K18" s="9"/>
      <c r="L18" s="9"/>
      <c r="M18" s="9"/>
      <c r="N18" s="9"/>
      <c r="O18" s="9"/>
      <c r="P18" s="27"/>
      <c r="Q18" s="28"/>
      <c r="R18" s="29"/>
      <c r="S18" s="29"/>
      <c r="T18" s="29"/>
      <c r="U18" s="56"/>
    </row>
    <row r="19" spans="1:21" ht="15">
      <c r="A19" s="70"/>
      <c r="B19" s="25">
        <v>110</v>
      </c>
      <c r="C19" s="3" t="s">
        <v>7</v>
      </c>
      <c r="D19" s="3">
        <v>2</v>
      </c>
      <c r="E19" s="64"/>
      <c r="F19" s="20"/>
      <c r="G19" s="9"/>
      <c r="H19" s="9"/>
      <c r="I19" s="9"/>
      <c r="J19" s="9"/>
      <c r="K19" s="9"/>
      <c r="L19" s="9"/>
      <c r="M19" s="9"/>
      <c r="N19" s="9"/>
      <c r="O19" s="9"/>
      <c r="P19" s="27"/>
      <c r="Q19" s="28"/>
      <c r="R19" s="29"/>
      <c r="S19" s="29"/>
      <c r="T19" s="29"/>
      <c r="U19" s="56"/>
    </row>
    <row r="20" spans="1:21" ht="15">
      <c r="A20" s="70"/>
      <c r="B20" s="25">
        <v>111</v>
      </c>
      <c r="C20" s="3" t="s">
        <v>5</v>
      </c>
      <c r="D20" s="3">
        <v>2</v>
      </c>
      <c r="E20" s="64"/>
      <c r="F20" s="20"/>
      <c r="G20" s="9"/>
      <c r="H20" s="9"/>
      <c r="I20" s="9"/>
      <c r="J20" s="9"/>
      <c r="K20" s="9"/>
      <c r="L20" s="9"/>
      <c r="M20" s="9"/>
      <c r="N20" s="9"/>
      <c r="O20" s="9"/>
      <c r="P20" s="27"/>
      <c r="Q20" s="28"/>
      <c r="R20" s="29"/>
      <c r="S20" s="29"/>
      <c r="T20" s="29"/>
      <c r="U20" s="56"/>
    </row>
    <row r="21" spans="1:21" ht="15">
      <c r="A21" s="70"/>
      <c r="B21" s="25" t="s">
        <v>8</v>
      </c>
      <c r="C21" s="3" t="s">
        <v>5</v>
      </c>
      <c r="D21" s="3">
        <v>4</v>
      </c>
      <c r="E21" s="64"/>
      <c r="F21" s="20"/>
      <c r="G21" s="9"/>
      <c r="H21" s="9"/>
      <c r="I21" s="9"/>
      <c r="J21" s="9"/>
      <c r="K21" s="9"/>
      <c r="L21" s="9"/>
      <c r="M21" s="9"/>
      <c r="N21" s="9"/>
      <c r="O21" s="9"/>
      <c r="P21" s="27"/>
      <c r="Q21" s="28"/>
      <c r="R21" s="29"/>
      <c r="S21" s="29"/>
      <c r="T21" s="29"/>
      <c r="U21" s="56"/>
    </row>
    <row r="22" spans="1:21" ht="15">
      <c r="A22" s="70"/>
      <c r="B22" s="25">
        <v>113</v>
      </c>
      <c r="C22" s="3" t="s">
        <v>9</v>
      </c>
      <c r="D22" s="3">
        <v>16</v>
      </c>
      <c r="E22" s="64"/>
      <c r="F22" s="20"/>
      <c r="G22" s="9"/>
      <c r="H22" s="9"/>
      <c r="I22" s="9"/>
      <c r="J22" s="9"/>
      <c r="K22" s="9"/>
      <c r="L22" s="9"/>
      <c r="M22" s="9"/>
      <c r="N22" s="9"/>
      <c r="O22" s="9"/>
      <c r="P22" s="27"/>
      <c r="Q22" s="28"/>
      <c r="R22" s="29"/>
      <c r="S22" s="29"/>
      <c r="T22" s="29"/>
      <c r="U22" s="56"/>
    </row>
    <row r="23" spans="1:21" ht="15">
      <c r="A23" s="70"/>
      <c r="B23" s="25">
        <v>114</v>
      </c>
      <c r="C23" s="3" t="s">
        <v>9</v>
      </c>
      <c r="D23" s="3">
        <v>35</v>
      </c>
      <c r="E23" s="64"/>
      <c r="F23" s="20"/>
      <c r="G23" s="9"/>
      <c r="H23" s="9"/>
      <c r="I23" s="9"/>
      <c r="J23" s="9"/>
      <c r="K23" s="9"/>
      <c r="L23" s="9"/>
      <c r="M23" s="9"/>
      <c r="N23" s="9"/>
      <c r="O23" s="9"/>
      <c r="P23" s="27"/>
      <c r="Q23" s="28"/>
      <c r="R23" s="29"/>
      <c r="S23" s="29"/>
      <c r="T23" s="29"/>
      <c r="U23" s="56"/>
    </row>
    <row r="24" spans="1:21" ht="15">
      <c r="A24" s="70"/>
      <c r="B24" s="25">
        <v>116</v>
      </c>
      <c r="C24" s="3" t="s">
        <v>10</v>
      </c>
      <c r="D24" s="3">
        <v>9</v>
      </c>
      <c r="E24" s="64"/>
      <c r="F24" s="20"/>
      <c r="G24" s="9"/>
      <c r="H24" s="9"/>
      <c r="I24" s="9"/>
      <c r="J24" s="9"/>
      <c r="K24" s="9"/>
      <c r="L24" s="9"/>
      <c r="M24" s="9"/>
      <c r="N24" s="9"/>
      <c r="O24" s="9"/>
      <c r="P24" s="27"/>
      <c r="Q24" s="28"/>
      <c r="R24" s="29"/>
      <c r="S24" s="29"/>
      <c r="T24" s="29"/>
      <c r="U24" s="56"/>
    </row>
    <row r="25" spans="1:21" ht="15">
      <c r="A25" s="70"/>
      <c r="B25" s="25">
        <v>117</v>
      </c>
      <c r="C25" s="3" t="s">
        <v>9</v>
      </c>
      <c r="D25" s="3">
        <v>5</v>
      </c>
      <c r="E25" s="64"/>
      <c r="F25" s="20"/>
      <c r="G25" s="9"/>
      <c r="H25" s="9"/>
      <c r="I25" s="9"/>
      <c r="J25" s="9"/>
      <c r="K25" s="9"/>
      <c r="L25" s="9"/>
      <c r="M25" s="9"/>
      <c r="N25" s="9"/>
      <c r="O25" s="9"/>
      <c r="P25" s="27"/>
      <c r="Q25" s="28"/>
      <c r="R25" s="29"/>
      <c r="S25" s="29"/>
      <c r="T25" s="29"/>
      <c r="U25" s="56"/>
    </row>
    <row r="26" spans="1:21" ht="15.75" thickBot="1">
      <c r="A26" s="71"/>
      <c r="B26" s="26">
        <v>118</v>
      </c>
      <c r="C26" s="7" t="s">
        <v>11</v>
      </c>
      <c r="D26" s="7">
        <v>6</v>
      </c>
      <c r="E26" s="65"/>
      <c r="F26" s="2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44"/>
      <c r="R26" s="29"/>
      <c r="S26" s="29"/>
      <c r="T26" s="29"/>
      <c r="U26" s="57"/>
    </row>
    <row r="27" spans="1:21" ht="15.75" thickBot="1">
      <c r="A27" s="23"/>
      <c r="B27" s="79" t="s">
        <v>51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48">
        <f>SUM(P7:P26)</f>
        <v>226</v>
      </c>
      <c r="Q27" s="49">
        <v>6</v>
      </c>
      <c r="R27" s="50"/>
      <c r="S27" s="50"/>
      <c r="T27" s="50"/>
      <c r="U27" s="58"/>
    </row>
    <row r="28" spans="1:21" ht="15">
      <c r="A28" s="72" t="s">
        <v>27</v>
      </c>
      <c r="B28" s="24">
        <v>201</v>
      </c>
      <c r="C28" s="5" t="s">
        <v>3</v>
      </c>
      <c r="D28" s="5">
        <v>10</v>
      </c>
      <c r="E28" s="63" t="s">
        <v>38</v>
      </c>
      <c r="F28" s="19" t="s">
        <v>38</v>
      </c>
      <c r="G28" s="37"/>
      <c r="H28" s="37"/>
      <c r="I28" s="37"/>
      <c r="J28" s="37"/>
      <c r="K28" s="37"/>
      <c r="L28" s="37"/>
      <c r="M28" s="37"/>
      <c r="N28" s="37"/>
      <c r="O28" s="37"/>
      <c r="P28" s="34">
        <f>SUM(D28:D48)</f>
        <v>280</v>
      </c>
      <c r="Q28" s="35" t="str">
        <f aca="true" t="shared" si="0" ref="Q28:Q33">IF(F28="ANO","1")</f>
        <v>1</v>
      </c>
      <c r="R28" s="36"/>
      <c r="S28" s="36"/>
      <c r="T28" s="36"/>
      <c r="U28" s="55"/>
    </row>
    <row r="29" spans="1:21" ht="15">
      <c r="A29" s="73"/>
      <c r="B29" s="25">
        <v>202</v>
      </c>
      <c r="C29" s="3" t="s">
        <v>3</v>
      </c>
      <c r="D29" s="3">
        <v>14</v>
      </c>
      <c r="E29" s="64" t="s">
        <v>38</v>
      </c>
      <c r="F29" s="20" t="s">
        <v>38</v>
      </c>
      <c r="G29" s="9"/>
      <c r="H29" s="9"/>
      <c r="I29" s="9"/>
      <c r="J29" s="9"/>
      <c r="K29" s="9"/>
      <c r="L29" s="9"/>
      <c r="M29" s="9"/>
      <c r="N29" s="9"/>
      <c r="O29" s="9"/>
      <c r="P29" s="27"/>
      <c r="Q29" s="28" t="str">
        <f t="shared" si="0"/>
        <v>1</v>
      </c>
      <c r="R29" s="29"/>
      <c r="S29" s="29"/>
      <c r="T29" s="29"/>
      <c r="U29" s="56"/>
    </row>
    <row r="30" spans="1:21" ht="15">
      <c r="A30" s="73"/>
      <c r="B30" s="25">
        <v>203</v>
      </c>
      <c r="C30" s="3" t="s">
        <v>3</v>
      </c>
      <c r="D30" s="3">
        <v>20</v>
      </c>
      <c r="E30" s="64" t="s">
        <v>38</v>
      </c>
      <c r="F30" s="20" t="s">
        <v>38</v>
      </c>
      <c r="G30" s="9"/>
      <c r="H30" s="9"/>
      <c r="I30" s="9"/>
      <c r="J30" s="9"/>
      <c r="K30" s="9"/>
      <c r="L30" s="9"/>
      <c r="M30" s="9"/>
      <c r="N30" s="9"/>
      <c r="O30" s="9"/>
      <c r="P30" s="27"/>
      <c r="Q30" s="28" t="str">
        <f t="shared" si="0"/>
        <v>1</v>
      </c>
      <c r="R30" s="29"/>
      <c r="S30" s="29"/>
      <c r="T30" s="29"/>
      <c r="U30" s="56"/>
    </row>
    <row r="31" spans="1:21" ht="15">
      <c r="A31" s="73"/>
      <c r="B31" s="25">
        <v>204</v>
      </c>
      <c r="C31" s="3" t="s">
        <v>3</v>
      </c>
      <c r="D31" s="3">
        <v>20</v>
      </c>
      <c r="E31" s="64" t="s">
        <v>38</v>
      </c>
      <c r="F31" s="20" t="s">
        <v>38</v>
      </c>
      <c r="G31" s="9"/>
      <c r="H31" s="9"/>
      <c r="I31" s="9"/>
      <c r="J31" s="9"/>
      <c r="K31" s="9"/>
      <c r="L31" s="9"/>
      <c r="M31" s="9"/>
      <c r="N31" s="9"/>
      <c r="O31" s="9"/>
      <c r="P31" s="27"/>
      <c r="Q31" s="28" t="str">
        <f t="shared" si="0"/>
        <v>1</v>
      </c>
      <c r="R31" s="29"/>
      <c r="S31" s="29"/>
      <c r="T31" s="29"/>
      <c r="U31" s="56"/>
    </row>
    <row r="32" spans="1:21" ht="15">
      <c r="A32" s="73"/>
      <c r="B32" s="25">
        <v>205</v>
      </c>
      <c r="C32" s="3" t="s">
        <v>3</v>
      </c>
      <c r="D32" s="3">
        <v>21</v>
      </c>
      <c r="E32" s="64" t="s">
        <v>38</v>
      </c>
      <c r="F32" s="20" t="s">
        <v>38</v>
      </c>
      <c r="G32" s="9"/>
      <c r="H32" s="9"/>
      <c r="I32" s="9"/>
      <c r="J32" s="9"/>
      <c r="K32" s="9"/>
      <c r="L32" s="9"/>
      <c r="M32" s="9"/>
      <c r="N32" s="9"/>
      <c r="O32" s="9"/>
      <c r="P32" s="27"/>
      <c r="Q32" s="28" t="str">
        <f t="shared" si="0"/>
        <v>1</v>
      </c>
      <c r="R32" s="29"/>
      <c r="S32" s="29"/>
      <c r="T32" s="29"/>
      <c r="U32" s="56"/>
    </row>
    <row r="33" spans="1:21" ht="15">
      <c r="A33" s="73"/>
      <c r="B33" s="25">
        <v>206</v>
      </c>
      <c r="C33" s="13" t="s">
        <v>3</v>
      </c>
      <c r="D33" s="3">
        <v>23</v>
      </c>
      <c r="E33" s="64" t="s">
        <v>38</v>
      </c>
      <c r="F33" s="20" t="s">
        <v>38</v>
      </c>
      <c r="G33" s="9"/>
      <c r="H33" s="9"/>
      <c r="I33" s="9"/>
      <c r="J33" s="9"/>
      <c r="K33" s="9"/>
      <c r="L33" s="9"/>
      <c r="M33" s="9"/>
      <c r="N33" s="9"/>
      <c r="O33" s="9"/>
      <c r="P33" s="27"/>
      <c r="Q33" s="28" t="str">
        <f t="shared" si="0"/>
        <v>1</v>
      </c>
      <c r="R33" s="29"/>
      <c r="S33" s="29"/>
      <c r="T33" s="29"/>
      <c r="U33" s="56"/>
    </row>
    <row r="34" spans="1:21" ht="15">
      <c r="A34" s="73"/>
      <c r="B34" s="25">
        <v>207</v>
      </c>
      <c r="C34" s="13" t="s">
        <v>1</v>
      </c>
      <c r="D34" s="3">
        <v>4</v>
      </c>
      <c r="E34" s="64"/>
      <c r="F34" s="20"/>
      <c r="G34" s="9"/>
      <c r="H34" s="9"/>
      <c r="I34" s="9"/>
      <c r="J34" s="9"/>
      <c r="K34" s="9"/>
      <c r="L34" s="9"/>
      <c r="M34" s="9"/>
      <c r="N34" s="9"/>
      <c r="O34" s="9"/>
      <c r="P34" s="27"/>
      <c r="Q34" s="28"/>
      <c r="R34" s="29"/>
      <c r="S34" s="29"/>
      <c r="T34" s="29"/>
      <c r="U34" s="56"/>
    </row>
    <row r="35" spans="1:21" ht="15">
      <c r="A35" s="73"/>
      <c r="B35" s="25">
        <v>208</v>
      </c>
      <c r="C35" s="13" t="s">
        <v>3</v>
      </c>
      <c r="D35" s="3">
        <v>17</v>
      </c>
      <c r="E35" s="64"/>
      <c r="F35" s="20" t="s">
        <v>38</v>
      </c>
      <c r="G35" s="9"/>
      <c r="H35" s="9"/>
      <c r="I35" s="9"/>
      <c r="J35" s="9"/>
      <c r="K35" s="9"/>
      <c r="L35" s="9"/>
      <c r="M35" s="9"/>
      <c r="N35" s="9"/>
      <c r="O35" s="9"/>
      <c r="P35" s="27"/>
      <c r="Q35" s="28" t="str">
        <f>IF(F35="ANO","1")</f>
        <v>1</v>
      </c>
      <c r="R35" s="29"/>
      <c r="S35" s="29"/>
      <c r="T35" s="29"/>
      <c r="U35" s="56"/>
    </row>
    <row r="36" spans="1:21" ht="15">
      <c r="A36" s="73"/>
      <c r="B36" s="25">
        <v>209</v>
      </c>
      <c r="C36" s="13" t="s">
        <v>3</v>
      </c>
      <c r="D36" s="3">
        <v>20</v>
      </c>
      <c r="E36" s="64"/>
      <c r="F36" s="20" t="s">
        <v>38</v>
      </c>
      <c r="G36" s="9"/>
      <c r="H36" s="9"/>
      <c r="I36" s="9"/>
      <c r="J36" s="9"/>
      <c r="K36" s="9"/>
      <c r="L36" s="9"/>
      <c r="M36" s="9"/>
      <c r="N36" s="9"/>
      <c r="O36" s="9"/>
      <c r="P36" s="27"/>
      <c r="Q36" s="28" t="str">
        <f>IF(F36="ANO","1")</f>
        <v>1</v>
      </c>
      <c r="R36" s="29"/>
      <c r="S36" s="29"/>
      <c r="T36" s="29"/>
      <c r="U36" s="56"/>
    </row>
    <row r="37" spans="1:21" ht="15">
      <c r="A37" s="73"/>
      <c r="B37" s="25">
        <v>210</v>
      </c>
      <c r="C37" s="13" t="s">
        <v>3</v>
      </c>
      <c r="D37" s="3">
        <v>19</v>
      </c>
      <c r="E37" s="64"/>
      <c r="F37" s="20" t="s">
        <v>38</v>
      </c>
      <c r="G37" s="9"/>
      <c r="H37" s="9"/>
      <c r="I37" s="9"/>
      <c r="J37" s="9"/>
      <c r="K37" s="9"/>
      <c r="L37" s="9"/>
      <c r="M37" s="9"/>
      <c r="N37" s="9"/>
      <c r="O37" s="9"/>
      <c r="P37" s="27"/>
      <c r="Q37" s="28" t="str">
        <f>IF(F37="ANO","1")</f>
        <v>1</v>
      </c>
      <c r="R37" s="29"/>
      <c r="S37" s="29"/>
      <c r="T37" s="29"/>
      <c r="U37" s="56"/>
    </row>
    <row r="38" spans="1:21" ht="15">
      <c r="A38" s="73"/>
      <c r="B38" s="25">
        <v>211</v>
      </c>
      <c r="C38" s="13" t="s">
        <v>22</v>
      </c>
      <c r="D38" s="3">
        <v>19</v>
      </c>
      <c r="E38" s="64"/>
      <c r="F38" s="20"/>
      <c r="G38" s="9"/>
      <c r="H38" s="9"/>
      <c r="I38" s="9"/>
      <c r="J38" s="9"/>
      <c r="K38" s="9"/>
      <c r="L38" s="9"/>
      <c r="M38" s="9"/>
      <c r="N38" s="9"/>
      <c r="O38" s="9"/>
      <c r="P38" s="27"/>
      <c r="Q38" s="28"/>
      <c r="R38" s="29"/>
      <c r="S38" s="29"/>
      <c r="T38" s="29"/>
      <c r="U38" s="56"/>
    </row>
    <row r="39" spans="1:21" ht="15">
      <c r="A39" s="73"/>
      <c r="B39" s="25">
        <v>212</v>
      </c>
      <c r="C39" s="13" t="s">
        <v>5</v>
      </c>
      <c r="D39" s="3">
        <v>3</v>
      </c>
      <c r="E39" s="64"/>
      <c r="F39" s="20"/>
      <c r="G39" s="9"/>
      <c r="H39" s="9"/>
      <c r="I39" s="9"/>
      <c r="J39" s="9"/>
      <c r="K39" s="9"/>
      <c r="L39" s="9"/>
      <c r="M39" s="9"/>
      <c r="N39" s="9"/>
      <c r="O39" s="9"/>
      <c r="P39" s="27"/>
      <c r="Q39" s="28"/>
      <c r="R39" s="29"/>
      <c r="S39" s="29"/>
      <c r="T39" s="29"/>
      <c r="U39" s="56"/>
    </row>
    <row r="40" spans="1:21" ht="15">
      <c r="A40" s="73"/>
      <c r="B40" s="25" t="s">
        <v>23</v>
      </c>
      <c r="C40" s="13" t="s">
        <v>5</v>
      </c>
      <c r="D40" s="3">
        <v>3</v>
      </c>
      <c r="E40" s="64"/>
      <c r="F40" s="20"/>
      <c r="G40" s="9"/>
      <c r="H40" s="9"/>
      <c r="I40" s="9"/>
      <c r="J40" s="9"/>
      <c r="K40" s="9"/>
      <c r="L40" s="9"/>
      <c r="M40" s="9"/>
      <c r="N40" s="9"/>
      <c r="O40" s="9"/>
      <c r="P40" s="27"/>
      <c r="Q40" s="28"/>
      <c r="R40" s="29"/>
      <c r="S40" s="29"/>
      <c r="T40" s="29"/>
      <c r="U40" s="56"/>
    </row>
    <row r="41" spans="1:21" ht="15">
      <c r="A41" s="73"/>
      <c r="B41" s="25">
        <v>213</v>
      </c>
      <c r="C41" s="13" t="s">
        <v>7</v>
      </c>
      <c r="D41" s="3">
        <v>2</v>
      </c>
      <c r="E41" s="64"/>
      <c r="F41" s="20"/>
      <c r="G41" s="9"/>
      <c r="H41" s="9"/>
      <c r="I41" s="9"/>
      <c r="J41" s="9"/>
      <c r="K41" s="9"/>
      <c r="L41" s="9"/>
      <c r="M41" s="9"/>
      <c r="N41" s="9"/>
      <c r="O41" s="9"/>
      <c r="P41" s="27"/>
      <c r="Q41" s="28"/>
      <c r="R41" s="29"/>
      <c r="S41" s="29"/>
      <c r="T41" s="29"/>
      <c r="U41" s="56"/>
    </row>
    <row r="42" spans="1:21" ht="15">
      <c r="A42" s="73"/>
      <c r="B42" s="25">
        <v>214</v>
      </c>
      <c r="C42" s="13" t="s">
        <v>5</v>
      </c>
      <c r="D42" s="3">
        <v>2</v>
      </c>
      <c r="E42" s="64"/>
      <c r="F42" s="20"/>
      <c r="G42" s="9"/>
      <c r="H42" s="9"/>
      <c r="I42" s="9"/>
      <c r="J42" s="9"/>
      <c r="K42" s="9"/>
      <c r="L42" s="9"/>
      <c r="M42" s="9"/>
      <c r="N42" s="9"/>
      <c r="O42" s="9"/>
      <c r="P42" s="27"/>
      <c r="Q42" s="28"/>
      <c r="R42" s="29"/>
      <c r="S42" s="29"/>
      <c r="T42" s="29"/>
      <c r="U42" s="56"/>
    </row>
    <row r="43" spans="1:21" ht="15">
      <c r="A43" s="73"/>
      <c r="B43" s="25" t="s">
        <v>26</v>
      </c>
      <c r="C43" s="13" t="s">
        <v>5</v>
      </c>
      <c r="D43" s="3">
        <v>4</v>
      </c>
      <c r="E43" s="64"/>
      <c r="F43" s="20"/>
      <c r="G43" s="9"/>
      <c r="H43" s="9"/>
      <c r="I43" s="9"/>
      <c r="J43" s="9"/>
      <c r="K43" s="9"/>
      <c r="L43" s="9"/>
      <c r="M43" s="9"/>
      <c r="N43" s="9"/>
      <c r="O43" s="9"/>
      <c r="P43" s="27"/>
      <c r="Q43" s="28"/>
      <c r="R43" s="29"/>
      <c r="S43" s="29"/>
      <c r="T43" s="29"/>
      <c r="U43" s="56"/>
    </row>
    <row r="44" spans="1:21" ht="15">
      <c r="A44" s="73"/>
      <c r="B44" s="25">
        <v>215</v>
      </c>
      <c r="C44" s="13" t="s">
        <v>24</v>
      </c>
      <c r="D44" s="3">
        <v>11</v>
      </c>
      <c r="E44" s="64"/>
      <c r="F44" s="20"/>
      <c r="G44" s="9"/>
      <c r="H44" s="9"/>
      <c r="I44" s="9"/>
      <c r="J44" s="9"/>
      <c r="K44" s="9"/>
      <c r="L44" s="9"/>
      <c r="M44" s="9"/>
      <c r="N44" s="9"/>
      <c r="O44" s="9"/>
      <c r="P44" s="27"/>
      <c r="Q44" s="28"/>
      <c r="R44" s="29"/>
      <c r="S44" s="29"/>
      <c r="T44" s="29"/>
      <c r="U44" s="56"/>
    </row>
    <row r="45" spans="1:21" ht="15">
      <c r="A45" s="73"/>
      <c r="B45" s="25">
        <v>216</v>
      </c>
      <c r="C45" s="13" t="s">
        <v>4</v>
      </c>
      <c r="D45" s="3">
        <v>7</v>
      </c>
      <c r="E45" s="64"/>
      <c r="F45" s="20"/>
      <c r="G45" s="9"/>
      <c r="H45" s="9"/>
      <c r="I45" s="9"/>
      <c r="J45" s="9"/>
      <c r="K45" s="9"/>
      <c r="L45" s="9"/>
      <c r="M45" s="9"/>
      <c r="N45" s="9"/>
      <c r="O45" s="9"/>
      <c r="P45" s="27"/>
      <c r="Q45" s="28"/>
      <c r="R45" s="29"/>
      <c r="S45" s="29"/>
      <c r="T45" s="29"/>
      <c r="U45" s="56"/>
    </row>
    <row r="46" spans="1:21" ht="15">
      <c r="A46" s="73"/>
      <c r="B46" s="25">
        <v>217</v>
      </c>
      <c r="C46" s="13" t="s">
        <v>9</v>
      </c>
      <c r="D46" s="3">
        <v>23</v>
      </c>
      <c r="E46" s="64"/>
      <c r="F46" s="20"/>
      <c r="G46" s="9"/>
      <c r="H46" s="9"/>
      <c r="I46" s="9"/>
      <c r="J46" s="9"/>
      <c r="K46" s="9"/>
      <c r="L46" s="9"/>
      <c r="M46" s="9"/>
      <c r="N46" s="9"/>
      <c r="O46" s="9"/>
      <c r="P46" s="27"/>
      <c r="Q46" s="28"/>
      <c r="R46" s="29"/>
      <c r="S46" s="29"/>
      <c r="T46" s="29"/>
      <c r="U46" s="56"/>
    </row>
    <row r="47" spans="1:21" ht="15">
      <c r="A47" s="73"/>
      <c r="B47" s="25">
        <v>218</v>
      </c>
      <c r="C47" s="13" t="s">
        <v>9</v>
      </c>
      <c r="D47" s="3">
        <v>27</v>
      </c>
      <c r="E47" s="64"/>
      <c r="F47" s="20"/>
      <c r="G47" s="9"/>
      <c r="H47" s="9"/>
      <c r="I47" s="9"/>
      <c r="J47" s="9"/>
      <c r="K47" s="9"/>
      <c r="L47" s="9"/>
      <c r="M47" s="9"/>
      <c r="N47" s="9"/>
      <c r="O47" s="9"/>
      <c r="P47" s="27"/>
      <c r="Q47" s="28"/>
      <c r="R47" s="29"/>
      <c r="S47" s="29"/>
      <c r="T47" s="29"/>
      <c r="U47" s="56"/>
    </row>
    <row r="48" spans="1:21" ht="15.75" thickBot="1">
      <c r="A48" s="73"/>
      <c r="B48" s="52">
        <v>220</v>
      </c>
      <c r="C48" s="15" t="s">
        <v>10</v>
      </c>
      <c r="D48" s="12">
        <v>11</v>
      </c>
      <c r="E48" s="66"/>
      <c r="F48" s="21"/>
      <c r="G48" s="9"/>
      <c r="H48" s="9"/>
      <c r="I48" s="9"/>
      <c r="J48" s="9"/>
      <c r="K48" s="9"/>
      <c r="L48" s="9"/>
      <c r="M48" s="9"/>
      <c r="N48" s="9"/>
      <c r="O48" s="9"/>
      <c r="P48" s="43"/>
      <c r="Q48" s="44"/>
      <c r="R48" s="29"/>
      <c r="S48" s="29"/>
      <c r="T48" s="29"/>
      <c r="U48" s="57"/>
    </row>
    <row r="49" spans="1:21" ht="15.75" thickBot="1">
      <c r="A49" s="23"/>
      <c r="B49" s="79" t="s">
        <v>52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54">
        <f>SUM(P28:P48)</f>
        <v>280</v>
      </c>
      <c r="Q49" s="53">
        <v>9</v>
      </c>
      <c r="R49" s="51"/>
      <c r="S49" s="51"/>
      <c r="T49" s="51"/>
      <c r="U49" s="59"/>
    </row>
    <row r="50" spans="1:21" ht="15">
      <c r="A50" s="74" t="s">
        <v>30</v>
      </c>
      <c r="B50" s="45">
        <v>301</v>
      </c>
      <c r="C50" s="17" t="s">
        <v>3</v>
      </c>
      <c r="D50" s="46">
        <v>10</v>
      </c>
      <c r="E50" s="67" t="s">
        <v>38</v>
      </c>
      <c r="F50" s="47" t="s">
        <v>38</v>
      </c>
      <c r="P50" s="34">
        <f>SUM(D50:D70)</f>
        <v>280</v>
      </c>
      <c r="Q50" s="35" t="str">
        <f aca="true" t="shared" si="1" ref="Q50:Q54">IF(F50="ANO","1")</f>
        <v>1</v>
      </c>
      <c r="R50" s="36"/>
      <c r="S50" s="36"/>
      <c r="T50" s="36"/>
      <c r="U50" s="55"/>
    </row>
    <row r="51" spans="1:21" ht="15">
      <c r="A51" s="75"/>
      <c r="B51" s="2">
        <v>302</v>
      </c>
      <c r="C51" s="13" t="s">
        <v>3</v>
      </c>
      <c r="D51" s="3">
        <v>14</v>
      </c>
      <c r="E51" s="64" t="s">
        <v>38</v>
      </c>
      <c r="F51" s="20" t="s">
        <v>38</v>
      </c>
      <c r="P51" s="27"/>
      <c r="Q51" s="28" t="str">
        <f t="shared" si="1"/>
        <v>1</v>
      </c>
      <c r="R51" s="29"/>
      <c r="S51" s="29"/>
      <c r="T51" s="29"/>
      <c r="U51" s="56"/>
    </row>
    <row r="52" spans="1:21" ht="15">
      <c r="A52" s="75"/>
      <c r="B52" s="2">
        <v>303</v>
      </c>
      <c r="C52" s="13" t="s">
        <v>3</v>
      </c>
      <c r="D52" s="3">
        <v>20</v>
      </c>
      <c r="E52" s="64" t="s">
        <v>38</v>
      </c>
      <c r="F52" s="20" t="s">
        <v>38</v>
      </c>
      <c r="P52" s="27"/>
      <c r="Q52" s="28" t="str">
        <f t="shared" si="1"/>
        <v>1</v>
      </c>
      <c r="R52" s="29"/>
      <c r="S52" s="29"/>
      <c r="T52" s="29"/>
      <c r="U52" s="56"/>
    </row>
    <row r="53" spans="1:21" ht="15">
      <c r="A53" s="75"/>
      <c r="B53" s="2">
        <v>304</v>
      </c>
      <c r="C53" s="13" t="s">
        <v>3</v>
      </c>
      <c r="D53" s="3">
        <v>20</v>
      </c>
      <c r="E53" s="64" t="s">
        <v>38</v>
      </c>
      <c r="F53" s="20" t="s">
        <v>38</v>
      </c>
      <c r="P53" s="27"/>
      <c r="Q53" s="28" t="str">
        <f t="shared" si="1"/>
        <v>1</v>
      </c>
      <c r="R53" s="29"/>
      <c r="S53" s="29"/>
      <c r="T53" s="29"/>
      <c r="U53" s="56"/>
    </row>
    <row r="54" spans="1:21" ht="15">
      <c r="A54" s="75"/>
      <c r="B54" s="2">
        <v>305</v>
      </c>
      <c r="C54" s="13" t="s">
        <v>3</v>
      </c>
      <c r="D54" s="3">
        <v>21</v>
      </c>
      <c r="E54" s="64" t="s">
        <v>38</v>
      </c>
      <c r="F54" s="20" t="s">
        <v>38</v>
      </c>
      <c r="P54" s="27"/>
      <c r="Q54" s="28" t="str">
        <f t="shared" si="1"/>
        <v>1</v>
      </c>
      <c r="R54" s="29"/>
      <c r="S54" s="29"/>
      <c r="T54" s="29"/>
      <c r="U54" s="56"/>
    </row>
    <row r="55" spans="1:21" ht="15">
      <c r="A55" s="75"/>
      <c r="B55" s="2">
        <v>306</v>
      </c>
      <c r="C55" s="13" t="s">
        <v>4</v>
      </c>
      <c r="D55" s="3">
        <v>23</v>
      </c>
      <c r="E55" s="64" t="s">
        <v>38</v>
      </c>
      <c r="F55" s="20"/>
      <c r="P55" s="27"/>
      <c r="Q55" s="28"/>
      <c r="R55" s="29"/>
      <c r="S55" s="29"/>
      <c r="T55" s="29"/>
      <c r="U55" s="56"/>
    </row>
    <row r="56" spans="1:21" ht="15">
      <c r="A56" s="75"/>
      <c r="B56" s="2">
        <v>307</v>
      </c>
      <c r="C56" s="13" t="s">
        <v>1</v>
      </c>
      <c r="D56" s="3">
        <v>4</v>
      </c>
      <c r="E56" s="64"/>
      <c r="F56" s="20"/>
      <c r="P56" s="27"/>
      <c r="Q56" s="28"/>
      <c r="R56" s="29"/>
      <c r="S56" s="29"/>
      <c r="T56" s="29"/>
      <c r="U56" s="56"/>
    </row>
    <row r="57" spans="1:21" ht="15">
      <c r="A57" s="75"/>
      <c r="B57" s="2">
        <v>308</v>
      </c>
      <c r="C57" s="13" t="s">
        <v>3</v>
      </c>
      <c r="D57" s="3">
        <v>17</v>
      </c>
      <c r="E57" s="64"/>
      <c r="F57" s="20" t="s">
        <v>38</v>
      </c>
      <c r="P57" s="27"/>
      <c r="Q57" s="28" t="str">
        <f>IF(F57="ANO","1")</f>
        <v>1</v>
      </c>
      <c r="R57" s="29"/>
      <c r="S57" s="29"/>
      <c r="T57" s="29"/>
      <c r="U57" s="56"/>
    </row>
    <row r="58" spans="1:21" ht="15">
      <c r="A58" s="75"/>
      <c r="B58" s="2">
        <v>309</v>
      </c>
      <c r="C58" s="13" t="s">
        <v>3</v>
      </c>
      <c r="D58" s="3">
        <v>20</v>
      </c>
      <c r="E58" s="64"/>
      <c r="F58" s="20" t="s">
        <v>38</v>
      </c>
      <c r="P58" s="27"/>
      <c r="Q58" s="28" t="str">
        <f>IF(F58="ANO","1")</f>
        <v>1</v>
      </c>
      <c r="R58" s="29"/>
      <c r="S58" s="29"/>
      <c r="T58" s="29"/>
      <c r="U58" s="56"/>
    </row>
    <row r="59" spans="1:21" ht="15">
      <c r="A59" s="75"/>
      <c r="B59" s="2">
        <v>310</v>
      </c>
      <c r="C59" s="13" t="s">
        <v>3</v>
      </c>
      <c r="D59" s="3">
        <v>19</v>
      </c>
      <c r="E59" s="64"/>
      <c r="F59" s="20" t="s">
        <v>38</v>
      </c>
      <c r="P59" s="27"/>
      <c r="Q59" s="28" t="str">
        <f>IF(F59="ANO","1")</f>
        <v>1</v>
      </c>
      <c r="R59" s="29"/>
      <c r="S59" s="29"/>
      <c r="T59" s="29"/>
      <c r="U59" s="56"/>
    </row>
    <row r="60" spans="1:21" ht="15">
      <c r="A60" s="75"/>
      <c r="B60" s="2">
        <v>311</v>
      </c>
      <c r="C60" s="13" t="s">
        <v>3</v>
      </c>
      <c r="D60" s="3">
        <v>19</v>
      </c>
      <c r="E60" s="64"/>
      <c r="F60" s="20" t="s">
        <v>38</v>
      </c>
      <c r="P60" s="27"/>
      <c r="Q60" s="28" t="str">
        <f>IF(F60="ANO","1")</f>
        <v>1</v>
      </c>
      <c r="R60" s="29"/>
      <c r="S60" s="29"/>
      <c r="T60" s="29"/>
      <c r="U60" s="56"/>
    </row>
    <row r="61" spans="1:21" ht="15">
      <c r="A61" s="75"/>
      <c r="B61" s="2">
        <v>312</v>
      </c>
      <c r="C61" s="13" t="s">
        <v>5</v>
      </c>
      <c r="D61" s="3">
        <v>3</v>
      </c>
      <c r="E61" s="64"/>
      <c r="F61" s="20"/>
      <c r="P61" s="27"/>
      <c r="Q61" s="28"/>
      <c r="R61" s="29"/>
      <c r="S61" s="29"/>
      <c r="T61" s="29"/>
      <c r="U61" s="56"/>
    </row>
    <row r="62" spans="1:21" ht="15">
      <c r="A62" s="75"/>
      <c r="B62" s="2" t="s">
        <v>28</v>
      </c>
      <c r="C62" s="13" t="s">
        <v>5</v>
      </c>
      <c r="D62" s="3">
        <v>3</v>
      </c>
      <c r="E62" s="64"/>
      <c r="F62" s="20"/>
      <c r="P62" s="27"/>
      <c r="Q62" s="28"/>
      <c r="R62" s="29"/>
      <c r="S62" s="29"/>
      <c r="T62" s="29"/>
      <c r="U62" s="56"/>
    </row>
    <row r="63" spans="1:21" ht="15">
      <c r="A63" s="75"/>
      <c r="B63" s="2">
        <v>313</v>
      </c>
      <c r="C63" s="13" t="s">
        <v>7</v>
      </c>
      <c r="D63" s="3">
        <v>2</v>
      </c>
      <c r="E63" s="64"/>
      <c r="F63" s="20"/>
      <c r="P63" s="27"/>
      <c r="Q63" s="28"/>
      <c r="R63" s="29"/>
      <c r="S63" s="29"/>
      <c r="T63" s="29"/>
      <c r="U63" s="56"/>
    </row>
    <row r="64" spans="1:21" ht="15">
      <c r="A64" s="75"/>
      <c r="B64" s="2">
        <v>314</v>
      </c>
      <c r="C64" s="13" t="s">
        <v>5</v>
      </c>
      <c r="D64" s="3">
        <v>2</v>
      </c>
      <c r="E64" s="64"/>
      <c r="F64" s="20"/>
      <c r="P64" s="27"/>
      <c r="Q64" s="28"/>
      <c r="R64" s="29"/>
      <c r="S64" s="29"/>
      <c r="T64" s="29"/>
      <c r="U64" s="56"/>
    </row>
    <row r="65" spans="1:21" ht="15">
      <c r="A65" s="75"/>
      <c r="B65" s="2" t="s">
        <v>29</v>
      </c>
      <c r="C65" s="13" t="s">
        <v>5</v>
      </c>
      <c r="D65" s="3">
        <v>4</v>
      </c>
      <c r="E65" s="64"/>
      <c r="F65" s="20"/>
      <c r="P65" s="27"/>
      <c r="Q65" s="28"/>
      <c r="R65" s="29"/>
      <c r="S65" s="29"/>
      <c r="T65" s="29"/>
      <c r="U65" s="56"/>
    </row>
    <row r="66" spans="1:21" ht="15">
      <c r="A66" s="75"/>
      <c r="B66" s="2">
        <v>315</v>
      </c>
      <c r="C66" s="13" t="s">
        <v>24</v>
      </c>
      <c r="D66" s="3">
        <v>11</v>
      </c>
      <c r="E66" s="64"/>
      <c r="F66" s="20"/>
      <c r="P66" s="27"/>
      <c r="Q66" s="28"/>
      <c r="R66" s="29"/>
      <c r="S66" s="29"/>
      <c r="T66" s="29"/>
      <c r="U66" s="56"/>
    </row>
    <row r="67" spans="1:21" ht="15">
      <c r="A67" s="75"/>
      <c r="B67" s="2">
        <v>316</v>
      </c>
      <c r="C67" s="13" t="s">
        <v>4</v>
      </c>
      <c r="D67" s="3">
        <v>7</v>
      </c>
      <c r="E67" s="64"/>
      <c r="F67" s="20"/>
      <c r="P67" s="27"/>
      <c r="Q67" s="28"/>
      <c r="R67" s="29"/>
      <c r="S67" s="29"/>
      <c r="T67" s="29"/>
      <c r="U67" s="56"/>
    </row>
    <row r="68" spans="1:21" ht="15">
      <c r="A68" s="75"/>
      <c r="B68" s="2">
        <v>317</v>
      </c>
      <c r="C68" s="13" t="s">
        <v>9</v>
      </c>
      <c r="D68" s="3">
        <v>23</v>
      </c>
      <c r="E68" s="64"/>
      <c r="F68" s="20"/>
      <c r="P68" s="27"/>
      <c r="Q68" s="28"/>
      <c r="R68" s="29"/>
      <c r="S68" s="29"/>
      <c r="T68" s="29"/>
      <c r="U68" s="56"/>
    </row>
    <row r="69" spans="1:21" ht="15">
      <c r="A69" s="75"/>
      <c r="B69" s="2">
        <v>318</v>
      </c>
      <c r="C69" s="13" t="s">
        <v>9</v>
      </c>
      <c r="D69" s="3">
        <v>27</v>
      </c>
      <c r="E69" s="64"/>
      <c r="F69" s="20"/>
      <c r="P69" s="27"/>
      <c r="Q69" s="28"/>
      <c r="R69" s="29"/>
      <c r="S69" s="29"/>
      <c r="T69" s="29"/>
      <c r="U69" s="56"/>
    </row>
    <row r="70" spans="1:21" ht="15.75" thickBot="1">
      <c r="A70" s="75"/>
      <c r="B70" s="11">
        <v>320</v>
      </c>
      <c r="C70" s="15" t="s">
        <v>10</v>
      </c>
      <c r="D70" s="12">
        <v>11</v>
      </c>
      <c r="E70" s="66"/>
      <c r="F70" s="21"/>
      <c r="P70" s="27"/>
      <c r="Q70" s="28"/>
      <c r="R70" s="29"/>
      <c r="S70" s="29"/>
      <c r="T70" s="29"/>
      <c r="U70" s="56"/>
    </row>
    <row r="71" spans="1:21" ht="15.75" thickBot="1">
      <c r="A71" s="18"/>
      <c r="B71" s="79" t="s">
        <v>53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54">
        <f>SUM(P50:P70)</f>
        <v>280</v>
      </c>
      <c r="Q71" s="53">
        <v>9</v>
      </c>
      <c r="R71" s="51"/>
      <c r="S71" s="51"/>
      <c r="T71" s="51"/>
      <c r="U71" s="59"/>
    </row>
    <row r="72" spans="1:21" ht="15">
      <c r="A72" s="74" t="s">
        <v>34</v>
      </c>
      <c r="B72" s="4">
        <v>401</v>
      </c>
      <c r="C72" s="16" t="s">
        <v>59</v>
      </c>
      <c r="D72" s="5">
        <v>20</v>
      </c>
      <c r="E72" s="63" t="s">
        <v>38</v>
      </c>
      <c r="F72" s="19" t="s">
        <v>38</v>
      </c>
      <c r="P72" s="34">
        <f>SUM(D72:D91)</f>
        <v>291</v>
      </c>
      <c r="Q72" s="35" t="str">
        <f>IF(F72="ANO","1")</f>
        <v>1</v>
      </c>
      <c r="R72" s="36"/>
      <c r="S72" s="36"/>
      <c r="T72" s="36"/>
      <c r="U72" s="55"/>
    </row>
    <row r="73" spans="1:21" ht="15">
      <c r="A73" s="75"/>
      <c r="B73" s="2">
        <v>402</v>
      </c>
      <c r="C73" s="13" t="s">
        <v>3</v>
      </c>
      <c r="D73" s="3">
        <v>32</v>
      </c>
      <c r="E73" s="64" t="s">
        <v>38</v>
      </c>
      <c r="F73" s="20" t="s">
        <v>38</v>
      </c>
      <c r="P73" s="27"/>
      <c r="Q73" s="28" t="str">
        <f>IF(F73="ANO","1")</f>
        <v>1</v>
      </c>
      <c r="R73" s="29"/>
      <c r="S73" s="29"/>
      <c r="T73" s="29"/>
      <c r="U73" s="56"/>
    </row>
    <row r="74" spans="1:21" ht="15">
      <c r="A74" s="75"/>
      <c r="B74" s="2">
        <v>403</v>
      </c>
      <c r="C74" s="13" t="s">
        <v>3</v>
      </c>
      <c r="D74" s="3">
        <v>19</v>
      </c>
      <c r="E74" s="64" t="s">
        <v>38</v>
      </c>
      <c r="F74" s="20" t="s">
        <v>38</v>
      </c>
      <c r="P74" s="27"/>
      <c r="Q74" s="28" t="str">
        <f>IF(F74="ANO","1")</f>
        <v>1</v>
      </c>
      <c r="R74" s="29"/>
      <c r="S74" s="29"/>
      <c r="T74" s="29"/>
      <c r="U74" s="56"/>
    </row>
    <row r="75" spans="1:21" ht="15">
      <c r="A75" s="75"/>
      <c r="B75" s="2">
        <v>404</v>
      </c>
      <c r="C75" s="13" t="s">
        <v>3</v>
      </c>
      <c r="D75" s="3">
        <v>22</v>
      </c>
      <c r="E75" s="64" t="s">
        <v>38</v>
      </c>
      <c r="F75" s="20" t="s">
        <v>38</v>
      </c>
      <c r="P75" s="27"/>
      <c r="Q75" s="28" t="str">
        <f>IF(F75="ANO","1")</f>
        <v>1</v>
      </c>
      <c r="R75" s="29"/>
      <c r="S75" s="29"/>
      <c r="T75" s="29"/>
      <c r="U75" s="56"/>
    </row>
    <row r="76" spans="1:21" ht="15">
      <c r="A76" s="75"/>
      <c r="B76" s="2">
        <v>405</v>
      </c>
      <c r="C76" s="13" t="s">
        <v>3</v>
      </c>
      <c r="D76" s="3">
        <v>23</v>
      </c>
      <c r="E76" s="64" t="s">
        <v>38</v>
      </c>
      <c r="F76" s="20" t="s">
        <v>38</v>
      </c>
      <c r="P76" s="27"/>
      <c r="Q76" s="28" t="str">
        <f>IF(F76="ANO","1")</f>
        <v>1</v>
      </c>
      <c r="R76" s="29"/>
      <c r="S76" s="29"/>
      <c r="T76" s="29"/>
      <c r="U76" s="56"/>
    </row>
    <row r="77" spans="1:21" ht="15">
      <c r="A77" s="75"/>
      <c r="B77" s="2">
        <v>406</v>
      </c>
      <c r="C77" s="13" t="s">
        <v>1</v>
      </c>
      <c r="D77" s="3">
        <v>4</v>
      </c>
      <c r="E77" s="64"/>
      <c r="F77" s="20"/>
      <c r="P77" s="27"/>
      <c r="Q77" s="28"/>
      <c r="R77" s="29"/>
      <c r="S77" s="29"/>
      <c r="T77" s="29"/>
      <c r="U77" s="56"/>
    </row>
    <row r="78" spans="1:21" ht="15">
      <c r="A78" s="75"/>
      <c r="B78" s="2">
        <v>407</v>
      </c>
      <c r="C78" s="13" t="s">
        <v>3</v>
      </c>
      <c r="D78" s="3">
        <v>17</v>
      </c>
      <c r="E78" s="64"/>
      <c r="F78" s="20" t="s">
        <v>38</v>
      </c>
      <c r="P78" s="27"/>
      <c r="Q78" s="28" t="str">
        <f>IF(F78="ANO","1")</f>
        <v>1</v>
      </c>
      <c r="R78" s="29"/>
      <c r="S78" s="29"/>
      <c r="T78" s="29"/>
      <c r="U78" s="56"/>
    </row>
    <row r="79" spans="1:21" ht="15">
      <c r="A79" s="75"/>
      <c r="B79" s="2">
        <v>408</v>
      </c>
      <c r="C79" s="13" t="s">
        <v>3</v>
      </c>
      <c r="D79" s="3">
        <v>20</v>
      </c>
      <c r="E79" s="64"/>
      <c r="F79" s="20" t="s">
        <v>38</v>
      </c>
      <c r="P79" s="27"/>
      <c r="Q79" s="28" t="str">
        <f>IF(F79="ANO","1")</f>
        <v>1</v>
      </c>
      <c r="R79" s="29"/>
      <c r="S79" s="29"/>
      <c r="T79" s="29"/>
      <c r="U79" s="56"/>
    </row>
    <row r="80" spans="1:21" ht="15">
      <c r="A80" s="75"/>
      <c r="B80" s="2">
        <v>409</v>
      </c>
      <c r="C80" s="13" t="s">
        <v>3</v>
      </c>
      <c r="D80" s="3">
        <v>19</v>
      </c>
      <c r="E80" s="64"/>
      <c r="F80" s="20" t="s">
        <v>38</v>
      </c>
      <c r="P80" s="27"/>
      <c r="Q80" s="28" t="str">
        <f>IF(F80="ANO","1")</f>
        <v>1</v>
      </c>
      <c r="R80" s="29"/>
      <c r="S80" s="29"/>
      <c r="T80" s="29"/>
      <c r="U80" s="56"/>
    </row>
    <row r="81" spans="1:21" ht="15">
      <c r="A81" s="75"/>
      <c r="B81" s="2">
        <v>410</v>
      </c>
      <c r="C81" s="13" t="s">
        <v>3</v>
      </c>
      <c r="D81" s="3">
        <v>19</v>
      </c>
      <c r="E81" s="64"/>
      <c r="F81" s="20" t="s">
        <v>38</v>
      </c>
      <c r="P81" s="27"/>
      <c r="Q81" s="28" t="str">
        <f>IF(F81="ANO","1")</f>
        <v>1</v>
      </c>
      <c r="R81" s="29"/>
      <c r="S81" s="29"/>
      <c r="T81" s="29"/>
      <c r="U81" s="56"/>
    </row>
    <row r="82" spans="1:21" ht="15">
      <c r="A82" s="75"/>
      <c r="B82" s="2">
        <v>411</v>
      </c>
      <c r="C82" s="13" t="s">
        <v>5</v>
      </c>
      <c r="D82" s="3">
        <v>3</v>
      </c>
      <c r="E82" s="64"/>
      <c r="F82" s="20"/>
      <c r="P82" s="27"/>
      <c r="Q82" s="28"/>
      <c r="R82" s="29"/>
      <c r="S82" s="29"/>
      <c r="T82" s="29"/>
      <c r="U82" s="56"/>
    </row>
    <row r="83" spans="1:21" ht="15">
      <c r="A83" s="75"/>
      <c r="B83" s="2" t="s">
        <v>32</v>
      </c>
      <c r="C83" s="13" t="s">
        <v>5</v>
      </c>
      <c r="D83" s="3">
        <v>3</v>
      </c>
      <c r="E83" s="64"/>
      <c r="F83" s="20"/>
      <c r="P83" s="27"/>
      <c r="Q83" s="28"/>
      <c r="R83" s="29"/>
      <c r="S83" s="29"/>
      <c r="T83" s="29"/>
      <c r="U83" s="56"/>
    </row>
    <row r="84" spans="1:21" ht="15">
      <c r="A84" s="75"/>
      <c r="B84" s="2">
        <v>412</v>
      </c>
      <c r="C84" s="13" t="s">
        <v>7</v>
      </c>
      <c r="D84" s="3">
        <v>2</v>
      </c>
      <c r="E84" s="64"/>
      <c r="F84" s="20"/>
      <c r="P84" s="27"/>
      <c r="Q84" s="28"/>
      <c r="R84" s="29"/>
      <c r="S84" s="29"/>
      <c r="T84" s="29"/>
      <c r="U84" s="56"/>
    </row>
    <row r="85" spans="1:21" ht="15">
      <c r="A85" s="75"/>
      <c r="B85" s="2">
        <v>413</v>
      </c>
      <c r="C85" s="3" t="s">
        <v>5</v>
      </c>
      <c r="D85" s="3">
        <v>2</v>
      </c>
      <c r="E85" s="64"/>
      <c r="F85" s="20"/>
      <c r="P85" s="27"/>
      <c r="Q85" s="28"/>
      <c r="R85" s="29"/>
      <c r="S85" s="29"/>
      <c r="T85" s="29"/>
      <c r="U85" s="56"/>
    </row>
    <row r="86" spans="1:21" ht="15">
      <c r="A86" s="75"/>
      <c r="B86" s="2" t="s">
        <v>31</v>
      </c>
      <c r="C86" s="3" t="s">
        <v>5</v>
      </c>
      <c r="D86" s="3">
        <v>4</v>
      </c>
      <c r="E86" s="64"/>
      <c r="F86" s="20"/>
      <c r="P86" s="27"/>
      <c r="Q86" s="28"/>
      <c r="R86" s="29"/>
      <c r="S86" s="29"/>
      <c r="T86" s="29"/>
      <c r="U86" s="56"/>
    </row>
    <row r="87" spans="1:21" ht="15">
      <c r="A87" s="75"/>
      <c r="B87" s="2">
        <v>414</v>
      </c>
      <c r="C87" s="3" t="s">
        <v>24</v>
      </c>
      <c r="D87" s="3">
        <v>12</v>
      </c>
      <c r="E87" s="64"/>
      <c r="F87" s="20"/>
      <c r="P87" s="27"/>
      <c r="Q87" s="28"/>
      <c r="R87" s="29"/>
      <c r="S87" s="29"/>
      <c r="T87" s="29"/>
      <c r="U87" s="56"/>
    </row>
    <row r="88" spans="1:21" ht="15">
      <c r="A88" s="75"/>
      <c r="B88" s="2">
        <v>415</v>
      </c>
      <c r="C88" s="3" t="s">
        <v>33</v>
      </c>
      <c r="D88" s="3">
        <v>9</v>
      </c>
      <c r="E88" s="64" t="s">
        <v>38</v>
      </c>
      <c r="F88" s="20"/>
      <c r="P88" s="27"/>
      <c r="Q88" s="28"/>
      <c r="R88" s="29"/>
      <c r="S88" s="29"/>
      <c r="T88" s="29"/>
      <c r="U88" s="56"/>
    </row>
    <row r="89" spans="1:21" ht="15">
      <c r="A89" s="75"/>
      <c r="B89" s="2">
        <v>416</v>
      </c>
      <c r="C89" s="3" t="s">
        <v>9</v>
      </c>
      <c r="D89" s="3">
        <v>23</v>
      </c>
      <c r="E89" s="64"/>
      <c r="F89" s="20"/>
      <c r="P89" s="27"/>
      <c r="Q89" s="28"/>
      <c r="R89" s="29"/>
      <c r="S89" s="29"/>
      <c r="T89" s="29"/>
      <c r="U89" s="56"/>
    </row>
    <row r="90" spans="1:21" ht="15">
      <c r="A90" s="75"/>
      <c r="B90" s="2">
        <v>417</v>
      </c>
      <c r="C90" s="3" t="s">
        <v>9</v>
      </c>
      <c r="D90" s="3">
        <v>27</v>
      </c>
      <c r="E90" s="64"/>
      <c r="F90" s="20"/>
      <c r="P90" s="27"/>
      <c r="Q90" s="28"/>
      <c r="R90" s="29"/>
      <c r="S90" s="29"/>
      <c r="T90" s="29"/>
      <c r="U90" s="56"/>
    </row>
    <row r="91" spans="1:21" ht="15.75" thickBot="1">
      <c r="A91" s="75"/>
      <c r="B91" s="11">
        <v>419</v>
      </c>
      <c r="C91" s="12" t="s">
        <v>10</v>
      </c>
      <c r="D91" s="12">
        <v>11</v>
      </c>
      <c r="E91" s="66"/>
      <c r="F91" s="21"/>
      <c r="P91" s="43"/>
      <c r="Q91" s="44"/>
      <c r="R91" s="29"/>
      <c r="S91" s="29"/>
      <c r="T91" s="29"/>
      <c r="U91" s="57"/>
    </row>
    <row r="92" spans="1:21" ht="15.75" thickBot="1">
      <c r="A92" s="18"/>
      <c r="B92" s="79" t="s">
        <v>54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54">
        <f>SUM(P72:P91)</f>
        <v>291</v>
      </c>
      <c r="Q92" s="53">
        <v>9</v>
      </c>
      <c r="R92" s="51"/>
      <c r="S92" s="51"/>
      <c r="T92" s="51"/>
      <c r="U92" s="59"/>
    </row>
    <row r="93" spans="1:21" ht="15">
      <c r="A93" s="87" t="s">
        <v>60</v>
      </c>
      <c r="B93" s="4">
        <v>501</v>
      </c>
      <c r="C93" s="16" t="s">
        <v>3</v>
      </c>
      <c r="D93" s="16">
        <v>22</v>
      </c>
      <c r="E93" s="63" t="s">
        <v>38</v>
      </c>
      <c r="F93" s="19" t="s">
        <v>38</v>
      </c>
      <c r="P93" s="34">
        <f>SUM(D93:D112)</f>
        <v>294</v>
      </c>
      <c r="Q93" s="35" t="str">
        <f>IF(F93="ANO","1")</f>
        <v>1</v>
      </c>
      <c r="R93" s="36"/>
      <c r="S93" s="36"/>
      <c r="T93" s="36"/>
      <c r="U93" s="55"/>
    </row>
    <row r="94" spans="1:21" ht="15">
      <c r="A94" s="88"/>
      <c r="B94" s="2">
        <v>502</v>
      </c>
      <c r="C94" s="3" t="s">
        <v>3</v>
      </c>
      <c r="D94" s="3">
        <v>34</v>
      </c>
      <c r="E94" s="64" t="s">
        <v>38</v>
      </c>
      <c r="F94" s="20" t="s">
        <v>38</v>
      </c>
      <c r="P94" s="27"/>
      <c r="Q94" s="28" t="str">
        <f>IF(F94="ANO","1")</f>
        <v>1</v>
      </c>
      <c r="R94" s="29"/>
      <c r="S94" s="29"/>
      <c r="T94" s="29"/>
      <c r="U94" s="56"/>
    </row>
    <row r="95" spans="1:21" ht="15">
      <c r="A95" s="88"/>
      <c r="B95" s="2">
        <v>503</v>
      </c>
      <c r="C95" s="3" t="s">
        <v>3</v>
      </c>
      <c r="D95" s="3">
        <v>22</v>
      </c>
      <c r="E95" s="64" t="s">
        <v>38</v>
      </c>
      <c r="F95" s="20" t="s">
        <v>38</v>
      </c>
      <c r="P95" s="27"/>
      <c r="Q95" s="28" t="str">
        <f>IF(F95="ANO","1")</f>
        <v>1</v>
      </c>
      <c r="R95" s="29"/>
      <c r="S95" s="29"/>
      <c r="T95" s="29"/>
      <c r="U95" s="56"/>
    </row>
    <row r="96" spans="1:21" ht="15">
      <c r="A96" s="88"/>
      <c r="B96" s="2">
        <v>504</v>
      </c>
      <c r="C96" s="3" t="s">
        <v>3</v>
      </c>
      <c r="D96" s="3">
        <v>22</v>
      </c>
      <c r="E96" s="64" t="s">
        <v>38</v>
      </c>
      <c r="F96" s="20" t="s">
        <v>38</v>
      </c>
      <c r="P96" s="27"/>
      <c r="Q96" s="28" t="str">
        <f>IF(F96="ANO","1")</f>
        <v>1</v>
      </c>
      <c r="R96" s="29"/>
      <c r="S96" s="29"/>
      <c r="T96" s="29"/>
      <c r="U96" s="56"/>
    </row>
    <row r="97" spans="1:21" ht="15">
      <c r="A97" s="88"/>
      <c r="B97" s="2">
        <v>505</v>
      </c>
      <c r="C97" s="3" t="s">
        <v>3</v>
      </c>
      <c r="D97" s="3">
        <v>22</v>
      </c>
      <c r="E97" s="64" t="s">
        <v>38</v>
      </c>
      <c r="F97" s="20" t="s">
        <v>38</v>
      </c>
      <c r="P97" s="27"/>
      <c r="Q97" s="28" t="str">
        <f>IF(F97="ANO","1")</f>
        <v>1</v>
      </c>
      <c r="R97" s="29"/>
      <c r="S97" s="29"/>
      <c r="T97" s="29"/>
      <c r="U97" s="56"/>
    </row>
    <row r="98" spans="1:21" ht="15">
      <c r="A98" s="88"/>
      <c r="B98" s="2">
        <v>506</v>
      </c>
      <c r="C98" s="3" t="s">
        <v>1</v>
      </c>
      <c r="D98" s="3">
        <v>4</v>
      </c>
      <c r="E98" s="64"/>
      <c r="F98" s="20"/>
      <c r="P98" s="27"/>
      <c r="Q98" s="28"/>
      <c r="R98" s="29"/>
      <c r="S98" s="29"/>
      <c r="T98" s="29"/>
      <c r="U98" s="56"/>
    </row>
    <row r="99" spans="1:21" ht="15">
      <c r="A99" s="88"/>
      <c r="B99" s="2">
        <v>507</v>
      </c>
      <c r="C99" s="3" t="s">
        <v>3</v>
      </c>
      <c r="D99" s="3">
        <v>17</v>
      </c>
      <c r="E99" s="64"/>
      <c r="F99" s="20" t="s">
        <v>38</v>
      </c>
      <c r="P99" s="27"/>
      <c r="Q99" s="28" t="str">
        <f>IF(F99="ANO","1")</f>
        <v>1</v>
      </c>
      <c r="R99" s="29"/>
      <c r="S99" s="29"/>
      <c r="T99" s="29"/>
      <c r="U99" s="56"/>
    </row>
    <row r="100" spans="1:21" ht="15">
      <c r="A100" s="88"/>
      <c r="B100" s="2">
        <v>508</v>
      </c>
      <c r="C100" s="3" t="s">
        <v>35</v>
      </c>
      <c r="D100" s="3">
        <v>20</v>
      </c>
      <c r="E100" s="64"/>
      <c r="F100" s="20"/>
      <c r="P100" s="27"/>
      <c r="Q100" s="28"/>
      <c r="R100" s="29"/>
      <c r="S100" s="29"/>
      <c r="T100" s="29"/>
      <c r="U100" s="56"/>
    </row>
    <row r="101" spans="1:21" ht="15">
      <c r="A101" s="88"/>
      <c r="B101" s="2">
        <v>509</v>
      </c>
      <c r="C101" s="3" t="s">
        <v>3</v>
      </c>
      <c r="D101" s="3">
        <v>19</v>
      </c>
      <c r="E101" s="64"/>
      <c r="F101" s="20" t="s">
        <v>38</v>
      </c>
      <c r="P101" s="27"/>
      <c r="Q101" s="28" t="str">
        <f>IF(F101="ANO","1")</f>
        <v>1</v>
      </c>
      <c r="R101" s="29"/>
      <c r="S101" s="29"/>
      <c r="T101" s="29"/>
      <c r="U101" s="56"/>
    </row>
    <row r="102" spans="1:21" ht="15">
      <c r="A102" s="88"/>
      <c r="B102" s="2">
        <v>510</v>
      </c>
      <c r="C102" s="3" t="s">
        <v>3</v>
      </c>
      <c r="D102" s="3">
        <v>19</v>
      </c>
      <c r="E102" s="64"/>
      <c r="F102" s="20" t="s">
        <v>38</v>
      </c>
      <c r="P102" s="27"/>
      <c r="Q102" s="28" t="str">
        <f>IF(F102="ANO","1")</f>
        <v>1</v>
      </c>
      <c r="R102" s="29"/>
      <c r="S102" s="29"/>
      <c r="T102" s="29"/>
      <c r="U102" s="56"/>
    </row>
    <row r="103" spans="1:21" ht="15">
      <c r="A103" s="88"/>
      <c r="B103" s="2">
        <v>511</v>
      </c>
      <c r="C103" s="3" t="s">
        <v>5</v>
      </c>
      <c r="D103" s="3">
        <v>3</v>
      </c>
      <c r="E103" s="64"/>
      <c r="F103" s="20"/>
      <c r="P103" s="27"/>
      <c r="Q103" s="28"/>
      <c r="R103" s="29"/>
      <c r="S103" s="29"/>
      <c r="T103" s="29"/>
      <c r="U103" s="56"/>
    </row>
    <row r="104" spans="1:21" ht="15">
      <c r="A104" s="88"/>
      <c r="B104" s="2" t="s">
        <v>36</v>
      </c>
      <c r="C104" s="3" t="s">
        <v>5</v>
      </c>
      <c r="D104" s="3">
        <v>3</v>
      </c>
      <c r="E104" s="64"/>
      <c r="F104" s="20"/>
      <c r="P104" s="27"/>
      <c r="Q104" s="28"/>
      <c r="R104" s="29"/>
      <c r="S104" s="29"/>
      <c r="T104" s="29"/>
      <c r="U104" s="56"/>
    </row>
    <row r="105" spans="1:21" ht="15">
      <c r="A105" s="88"/>
      <c r="B105" s="2">
        <v>512</v>
      </c>
      <c r="C105" s="3" t="s">
        <v>7</v>
      </c>
      <c r="D105" s="3">
        <v>2</v>
      </c>
      <c r="E105" s="64"/>
      <c r="F105" s="20"/>
      <c r="P105" s="27"/>
      <c r="Q105" s="28"/>
      <c r="R105" s="29"/>
      <c r="S105" s="29"/>
      <c r="T105" s="29"/>
      <c r="U105" s="56"/>
    </row>
    <row r="106" spans="1:21" ht="15">
      <c r="A106" s="88"/>
      <c r="B106" s="2">
        <v>513</v>
      </c>
      <c r="C106" s="3" t="s">
        <v>5</v>
      </c>
      <c r="D106" s="3">
        <v>2</v>
      </c>
      <c r="E106" s="64"/>
      <c r="F106" s="20"/>
      <c r="P106" s="27"/>
      <c r="Q106" s="28"/>
      <c r="R106" s="29"/>
      <c r="S106" s="29"/>
      <c r="T106" s="29"/>
      <c r="U106" s="56"/>
    </row>
    <row r="107" spans="1:21" ht="15">
      <c r="A107" s="88"/>
      <c r="B107" s="2" t="s">
        <v>37</v>
      </c>
      <c r="C107" s="3" t="s">
        <v>5</v>
      </c>
      <c r="D107" s="3">
        <v>2</v>
      </c>
      <c r="E107" s="64"/>
      <c r="F107" s="20"/>
      <c r="P107" s="27"/>
      <c r="Q107" s="28"/>
      <c r="R107" s="29"/>
      <c r="S107" s="29"/>
      <c r="T107" s="29"/>
      <c r="U107" s="56"/>
    </row>
    <row r="108" spans="1:21" ht="15">
      <c r="A108" s="88"/>
      <c r="B108" s="2">
        <v>514</v>
      </c>
      <c r="C108" s="3" t="s">
        <v>24</v>
      </c>
      <c r="D108" s="3">
        <v>11</v>
      </c>
      <c r="E108" s="64"/>
      <c r="F108" s="20"/>
      <c r="P108" s="27"/>
      <c r="Q108" s="28"/>
      <c r="R108" s="29"/>
      <c r="S108" s="29"/>
      <c r="T108" s="29"/>
      <c r="U108" s="56"/>
    </row>
    <row r="109" spans="1:21" ht="15">
      <c r="A109" s="88"/>
      <c r="B109" s="2">
        <v>515</v>
      </c>
      <c r="C109" s="3" t="s">
        <v>33</v>
      </c>
      <c r="D109" s="3">
        <v>9</v>
      </c>
      <c r="E109" s="64" t="s">
        <v>38</v>
      </c>
      <c r="F109" s="20" t="s">
        <v>38</v>
      </c>
      <c r="P109" s="27"/>
      <c r="Q109" s="28" t="str">
        <f>IF(F109="ANO","1")</f>
        <v>1</v>
      </c>
      <c r="R109" s="29"/>
      <c r="S109" s="29"/>
      <c r="T109" s="29"/>
      <c r="U109" s="56"/>
    </row>
    <row r="110" spans="1:21" ht="15">
      <c r="A110" s="88"/>
      <c r="B110" s="2">
        <v>516</v>
      </c>
      <c r="C110" s="3" t="s">
        <v>9</v>
      </c>
      <c r="D110" s="3">
        <v>23</v>
      </c>
      <c r="E110" s="64"/>
      <c r="F110" s="20"/>
      <c r="P110" s="27"/>
      <c r="Q110" s="28"/>
      <c r="R110" s="29"/>
      <c r="S110" s="29"/>
      <c r="T110" s="29"/>
      <c r="U110" s="56"/>
    </row>
    <row r="111" spans="1:21" ht="15">
      <c r="A111" s="88"/>
      <c r="B111" s="2">
        <v>517</v>
      </c>
      <c r="C111" s="3" t="s">
        <v>9</v>
      </c>
      <c r="D111" s="3">
        <v>27</v>
      </c>
      <c r="E111" s="64"/>
      <c r="F111" s="20"/>
      <c r="P111" s="27"/>
      <c r="Q111" s="28"/>
      <c r="R111" s="29"/>
      <c r="S111" s="29"/>
      <c r="T111" s="29"/>
      <c r="U111" s="56"/>
    </row>
    <row r="112" spans="1:21" ht="15.75" thickBot="1">
      <c r="A112" s="88"/>
      <c r="B112" s="11">
        <v>519</v>
      </c>
      <c r="C112" s="12" t="s">
        <v>10</v>
      </c>
      <c r="D112" s="12">
        <v>11</v>
      </c>
      <c r="E112" s="66"/>
      <c r="F112" s="21"/>
      <c r="P112" s="43"/>
      <c r="Q112" s="44"/>
      <c r="R112" s="29"/>
      <c r="S112" s="29"/>
      <c r="T112" s="29"/>
      <c r="U112" s="57"/>
    </row>
    <row r="113" spans="1:21" ht="15.75" thickBot="1">
      <c r="A113" s="60"/>
      <c r="B113" s="79" t="s">
        <v>55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48">
        <f>SUM(P93:P112)</f>
        <v>294</v>
      </c>
      <c r="Q113" s="49">
        <v>9</v>
      </c>
      <c r="R113" s="50"/>
      <c r="S113" s="50"/>
      <c r="T113" s="50"/>
      <c r="U113" s="58"/>
    </row>
    <row r="114" spans="1:21" ht="15" customHeight="1">
      <c r="A114" s="84" t="s">
        <v>43</v>
      </c>
      <c r="B114" s="45">
        <v>601</v>
      </c>
      <c r="C114" s="17" t="s">
        <v>9</v>
      </c>
      <c r="D114" s="46">
        <v>17</v>
      </c>
      <c r="E114" s="67"/>
      <c r="F114" s="47"/>
      <c r="P114" s="34">
        <f>SUM(D114:D127)</f>
        <v>298</v>
      </c>
      <c r="Q114" s="35"/>
      <c r="R114" s="36"/>
      <c r="S114" s="36"/>
      <c r="T114" s="36"/>
      <c r="U114" s="55"/>
    </row>
    <row r="115" spans="1:21" ht="15">
      <c r="A115" s="85"/>
      <c r="B115" s="2">
        <v>602</v>
      </c>
      <c r="C115" s="13" t="s">
        <v>25</v>
      </c>
      <c r="D115" s="3">
        <v>84</v>
      </c>
      <c r="E115" s="64" t="s">
        <v>38</v>
      </c>
      <c r="F115" s="20" t="s">
        <v>38</v>
      </c>
      <c r="P115" s="27"/>
      <c r="Q115" s="28" t="str">
        <f>IF(F115="ANO","1")</f>
        <v>1</v>
      </c>
      <c r="R115" s="29"/>
      <c r="S115" s="29"/>
      <c r="T115" s="29"/>
      <c r="U115" s="56"/>
    </row>
    <row r="116" spans="1:21" ht="15">
      <c r="A116" s="85"/>
      <c r="B116" s="2">
        <v>603</v>
      </c>
      <c r="C116" s="13" t="s">
        <v>25</v>
      </c>
      <c r="D116" s="3">
        <v>17</v>
      </c>
      <c r="E116" s="64" t="s">
        <v>38</v>
      </c>
      <c r="F116" s="20" t="s">
        <v>38</v>
      </c>
      <c r="P116" s="27"/>
      <c r="Q116" s="28" t="str">
        <f>IF(F116="ANO","1")</f>
        <v>1</v>
      </c>
      <c r="R116" s="29"/>
      <c r="S116" s="29"/>
      <c r="T116" s="29"/>
      <c r="U116" s="56"/>
    </row>
    <row r="117" spans="1:21" ht="15">
      <c r="A117" s="85"/>
      <c r="B117" s="2">
        <v>604</v>
      </c>
      <c r="C117" s="13" t="s">
        <v>4</v>
      </c>
      <c r="D117" s="3">
        <v>14</v>
      </c>
      <c r="E117" s="64"/>
      <c r="F117" s="20"/>
      <c r="P117" s="27"/>
      <c r="Q117" s="28"/>
      <c r="R117" s="29"/>
      <c r="S117" s="29"/>
      <c r="T117" s="29"/>
      <c r="U117" s="56"/>
    </row>
    <row r="118" spans="1:21" ht="15">
      <c r="A118" s="85"/>
      <c r="B118" s="2">
        <v>605</v>
      </c>
      <c r="C118" s="13" t="s">
        <v>1</v>
      </c>
      <c r="D118" s="3">
        <v>11</v>
      </c>
      <c r="E118" s="64"/>
      <c r="F118" s="20"/>
      <c r="P118" s="27"/>
      <c r="Q118" s="28"/>
      <c r="R118" s="29"/>
      <c r="S118" s="29"/>
      <c r="T118" s="29"/>
      <c r="U118" s="56"/>
    </row>
    <row r="119" spans="1:21" ht="15">
      <c r="A119" s="85"/>
      <c r="B119" s="2">
        <v>606</v>
      </c>
      <c r="C119" s="13" t="s">
        <v>5</v>
      </c>
      <c r="D119" s="3">
        <v>3</v>
      </c>
      <c r="E119" s="64"/>
      <c r="F119" s="20"/>
      <c r="P119" s="27"/>
      <c r="Q119" s="28"/>
      <c r="R119" s="29"/>
      <c r="S119" s="29"/>
      <c r="T119" s="29"/>
      <c r="U119" s="56"/>
    </row>
    <row r="120" spans="1:21" ht="15">
      <c r="A120" s="85"/>
      <c r="B120" s="2" t="s">
        <v>42</v>
      </c>
      <c r="C120" s="13" t="s">
        <v>5</v>
      </c>
      <c r="D120" s="3">
        <v>3</v>
      </c>
      <c r="E120" s="64"/>
      <c r="F120" s="20"/>
      <c r="P120" s="27"/>
      <c r="Q120" s="28"/>
      <c r="R120" s="29"/>
      <c r="S120" s="29"/>
      <c r="T120" s="29"/>
      <c r="U120" s="56"/>
    </row>
    <row r="121" spans="1:21" ht="15">
      <c r="A121" s="85"/>
      <c r="B121" s="2">
        <v>607</v>
      </c>
      <c r="C121" s="13" t="s">
        <v>7</v>
      </c>
      <c r="D121" s="3">
        <v>2</v>
      </c>
      <c r="E121" s="64"/>
      <c r="F121" s="20"/>
      <c r="P121" s="27"/>
      <c r="Q121" s="28"/>
      <c r="R121" s="29"/>
      <c r="S121" s="29"/>
      <c r="T121" s="29"/>
      <c r="U121" s="56"/>
    </row>
    <row r="122" spans="1:21" ht="15">
      <c r="A122" s="85"/>
      <c r="B122" s="2">
        <v>608</v>
      </c>
      <c r="C122" s="13" t="s">
        <v>5</v>
      </c>
      <c r="D122" s="3">
        <v>2</v>
      </c>
      <c r="E122" s="64"/>
      <c r="F122" s="20"/>
      <c r="P122" s="27"/>
      <c r="Q122" s="28"/>
      <c r="R122" s="29"/>
      <c r="S122" s="29"/>
      <c r="T122" s="29"/>
      <c r="U122" s="56"/>
    </row>
    <row r="123" spans="1:21" ht="15">
      <c r="A123" s="85"/>
      <c r="B123" s="2" t="s">
        <v>41</v>
      </c>
      <c r="C123" s="13" t="s">
        <v>5</v>
      </c>
      <c r="D123" s="3">
        <v>4</v>
      </c>
      <c r="E123" s="64"/>
      <c r="F123" s="20"/>
      <c r="P123" s="27"/>
      <c r="Q123" s="28"/>
      <c r="R123" s="29"/>
      <c r="S123" s="29"/>
      <c r="T123" s="29"/>
      <c r="U123" s="56"/>
    </row>
    <row r="124" spans="1:21" ht="15">
      <c r="A124" s="85"/>
      <c r="B124" s="2">
        <v>609</v>
      </c>
      <c r="C124" s="13" t="s">
        <v>9</v>
      </c>
      <c r="D124" s="3">
        <v>41</v>
      </c>
      <c r="E124" s="64"/>
      <c r="F124" s="20"/>
      <c r="P124" s="27"/>
      <c r="Q124" s="28"/>
      <c r="R124" s="29"/>
      <c r="S124" s="29"/>
      <c r="T124" s="29"/>
      <c r="U124" s="56"/>
    </row>
    <row r="125" spans="1:21" ht="15">
      <c r="A125" s="85"/>
      <c r="B125" s="2">
        <v>610</v>
      </c>
      <c r="C125" s="13" t="s">
        <v>40</v>
      </c>
      <c r="D125" s="3">
        <v>6</v>
      </c>
      <c r="E125" s="64"/>
      <c r="F125" s="20"/>
      <c r="P125" s="27"/>
      <c r="Q125" s="28"/>
      <c r="R125" s="29"/>
      <c r="S125" s="29"/>
      <c r="T125" s="29"/>
      <c r="U125" s="56"/>
    </row>
    <row r="126" spans="1:21" ht="15">
      <c r="A126" s="85"/>
      <c r="B126" s="2">
        <v>611</v>
      </c>
      <c r="C126" s="13" t="s">
        <v>40</v>
      </c>
      <c r="D126" s="3">
        <v>83</v>
      </c>
      <c r="E126" s="64"/>
      <c r="F126" s="20"/>
      <c r="P126" s="27"/>
      <c r="Q126" s="28"/>
      <c r="R126" s="29"/>
      <c r="S126" s="29"/>
      <c r="T126" s="29"/>
      <c r="U126" s="56"/>
    </row>
    <row r="127" spans="1:21" ht="15.75" thickBot="1">
      <c r="A127" s="86"/>
      <c r="B127" s="6">
        <v>613</v>
      </c>
      <c r="C127" s="14" t="s">
        <v>10</v>
      </c>
      <c r="D127" s="7">
        <v>11</v>
      </c>
      <c r="E127" s="65"/>
      <c r="F127" s="22"/>
      <c r="P127" s="43"/>
      <c r="Q127" s="44"/>
      <c r="R127" s="29"/>
      <c r="S127" s="29"/>
      <c r="T127" s="29"/>
      <c r="U127" s="57"/>
    </row>
    <row r="128" spans="2:21" ht="15.75" thickBot="1">
      <c r="B128" s="79" t="s">
        <v>58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48">
        <f>SUM(P114:P127)</f>
        <v>298</v>
      </c>
      <c r="Q128" s="49">
        <v>2</v>
      </c>
      <c r="R128" s="50"/>
      <c r="S128" s="50"/>
      <c r="T128" s="50"/>
      <c r="U128" s="58"/>
    </row>
    <row r="130" spans="1:21" ht="15">
      <c r="A130" s="83" t="s">
        <v>56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61">
        <f>P128+P113+P92+P71+P49+P27</f>
        <v>1669</v>
      </c>
      <c r="Q130" s="61">
        <f aca="true" t="shared" si="2" ref="Q130">Q128+Q113+Q92+Q71+Q49+Q27</f>
        <v>44</v>
      </c>
      <c r="R130" s="62"/>
      <c r="S130" s="62"/>
      <c r="T130" s="62"/>
      <c r="U130" s="62"/>
    </row>
  </sheetData>
  <mergeCells count="16">
    <mergeCell ref="B92:O92"/>
    <mergeCell ref="B113:O113"/>
    <mergeCell ref="B128:O128"/>
    <mergeCell ref="A130:O130"/>
    <mergeCell ref="A114:A127"/>
    <mergeCell ref="A93:A112"/>
    <mergeCell ref="A1:U4"/>
    <mergeCell ref="A7:A26"/>
    <mergeCell ref="A28:A48"/>
    <mergeCell ref="A50:A70"/>
    <mergeCell ref="A72:A91"/>
    <mergeCell ref="R5:U5"/>
    <mergeCell ref="B27:O27"/>
    <mergeCell ref="G6:O6"/>
    <mergeCell ref="B49:O49"/>
    <mergeCell ref="B71:O71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8" scale="67" r:id="rId2"/>
  <rowBreaks count="2" manualBreakCount="2">
    <brk id="71" max="16383" man="1"/>
    <brk id="13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Šťástková Markéta </cp:lastModifiedBy>
  <cp:lastPrinted>2019-07-02T08:09:00Z</cp:lastPrinted>
  <dcterms:created xsi:type="dcterms:W3CDTF">2019-07-01T09:15:49Z</dcterms:created>
  <dcterms:modified xsi:type="dcterms:W3CDTF">2020-01-14T08:18:53Z</dcterms:modified>
  <cp:category/>
  <cp:version/>
  <cp:contentType/>
  <cp:contentStatus/>
</cp:coreProperties>
</file>