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19440" windowHeight="11760" tabRatio="744" activeTab="0"/>
  </bookViews>
  <sheets>
    <sheet name="I.-III.2016" sheetId="1" r:id="rId1"/>
    <sheet name="IV.-VI.2016" sheetId="6" r:id="rId2"/>
    <sheet name="VII.-IX.2016" sheetId="7" r:id="rId3"/>
    <sheet name="X.-XII.2016" sheetId="8" r:id="rId4"/>
    <sheet name="ČERPÁNÍ 2016" sheetId="11" r:id="rId5"/>
    <sheet name="I.-III.2017" sheetId="9" r:id="rId6"/>
    <sheet name="IV.-VI.2017" sheetId="13" r:id="rId7"/>
    <sheet name="VII.-IX.2017" sheetId="14" r:id="rId8"/>
    <sheet name="X.-XII.2017" sheetId="15" r:id="rId9"/>
    <sheet name="ČERPÁNÍ 2017" sheetId="12" r:id="rId10"/>
    <sheet name="I.-III.2018" sheetId="21" r:id="rId11"/>
    <sheet name="IV.-VI.2018" sheetId="20" r:id="rId12"/>
    <sheet name="VII.-IX.2018" sheetId="19" r:id="rId13"/>
    <sheet name="X.-XII.2018" sheetId="16" r:id="rId14"/>
    <sheet name="ČERPÁNÍ 2018" sheetId="18" r:id="rId15"/>
    <sheet name="ČERPÁNÍ CELKEM" sheetId="2" r:id="rId16"/>
  </sheets>
  <definedNames/>
  <calcPr calcId="152511"/>
</workbook>
</file>

<file path=xl/comments1.xml><?xml version="1.0" encoding="utf-8"?>
<comments xmlns="http://schemas.openxmlformats.org/spreadsheetml/2006/main">
  <authors>
    <author>D630</author>
    <author>Boss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H3" authorId="1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0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0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0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1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0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0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0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1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10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E5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1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1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1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14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15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E5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6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  <comment ref="B8" authorId="1">
      <text>
        <r>
          <rPr>
            <sz val="9"/>
            <rFont val="Calibri"/>
            <family val="2"/>
            <scheme val="minor"/>
          </rPr>
          <t>Upravit cenu vzorku typu A dle smlouvy</t>
        </r>
      </text>
    </comment>
    <comment ref="C8" authorId="1">
      <text>
        <r>
          <rPr>
            <sz val="9"/>
            <rFont val="Calibri"/>
            <family val="2"/>
            <scheme val="minor"/>
          </rPr>
          <t>Upravit cenu vzorku typu B dle smlouvy</t>
        </r>
      </text>
    </comment>
    <comment ref="D8" authorId="1">
      <text>
        <r>
          <rPr>
            <sz val="9"/>
            <rFont val="Calibri"/>
            <family val="2"/>
            <scheme val="minor"/>
          </rPr>
          <t>Upravit cenu vzorku typu C dle smlouvy</t>
        </r>
      </text>
    </comment>
    <comment ref="B12" authorId="0">
      <text>
        <r>
          <rPr>
            <sz val="10"/>
            <rFont val="Calibri"/>
            <family val="2"/>
            <scheme val="minor"/>
          </rPr>
          <t>Upravit ceny jednotlivých stanovení dle smlouvy</t>
        </r>
      </text>
    </comment>
    <comment ref="E52" authorId="1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</commentList>
</comments>
</file>

<file path=xl/comments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4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5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E5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6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7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8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comments9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odběru vzorku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vzorků typu a)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vzorků typu b) za dané období realizované dodavatelem</t>
        </r>
      </text>
    </comment>
    <comment ref="K6" authorId="1">
      <text>
        <r>
          <rPr>
            <sz val="9"/>
            <rFont val="Calibri"/>
            <family val="2"/>
            <scheme val="minor"/>
          </rPr>
          <t>Doplnit počet vzorků typu c) za dané období realizované dodavatelem</t>
        </r>
      </text>
    </comment>
    <comment ref="I7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dodavatelem</t>
        </r>
      </text>
    </comment>
    <comment ref="I19" authorId="1">
      <text>
        <r>
          <rPr>
            <sz val="9"/>
            <rFont val="Calibri"/>
            <family val="2"/>
            <scheme val="minor"/>
          </rPr>
          <t>Doplnit počet vzorků typu a) za dané období realizované subdodavatelem</t>
        </r>
      </text>
    </comment>
    <comment ref="J19" authorId="1">
      <text>
        <r>
          <rPr>
            <sz val="9"/>
            <rFont val="Calibri"/>
            <family val="2"/>
            <scheme val="minor"/>
          </rPr>
          <t>Doplnit počet vzorků typu b) za dané období realizované subdodavatelem</t>
        </r>
      </text>
    </comment>
    <comment ref="K19" authorId="1">
      <text>
        <r>
          <rPr>
            <sz val="9"/>
            <rFont val="Calibri"/>
            <family val="2"/>
            <scheme val="minor"/>
          </rPr>
          <t>Doplnit počet vzorků typu c) za dané období realizované subdodavatelem</t>
        </r>
      </text>
    </comment>
    <comment ref="I20" authorId="0">
      <text>
        <r>
          <rPr>
            <sz val="10"/>
            <rFont val="Calibri"/>
            <family val="2"/>
            <scheme val="minor"/>
          </rPr>
          <t>Doplnit počet příslušných analýz za dané období realizovaných subdodavatelem</t>
        </r>
      </text>
    </comment>
  </commentList>
</comments>
</file>

<file path=xl/sharedStrings.xml><?xml version="1.0" encoding="utf-8"?>
<sst xmlns="http://schemas.openxmlformats.org/spreadsheetml/2006/main" count="1728" uniqueCount="77">
  <si>
    <t>zdroj</t>
  </si>
  <si>
    <t>typ vzorku</t>
  </si>
  <si>
    <t>četnost</t>
  </si>
  <si>
    <t>jméno</t>
  </si>
  <si>
    <t>počet</t>
  </si>
  <si>
    <t>CENA</t>
  </si>
  <si>
    <t>OI ČIŽP:</t>
  </si>
  <si>
    <t>DODAVATEL:</t>
  </si>
  <si>
    <t>SUBDODAVATEL:</t>
  </si>
  <si>
    <t>DODAVATEL</t>
  </si>
  <si>
    <t>SUBDODAVATEL</t>
  </si>
  <si>
    <t>DODAVATEL + SUBDODAVATEL</t>
  </si>
  <si>
    <t xml:space="preserve"> </t>
  </si>
  <si>
    <t>telefon</t>
  </si>
  <si>
    <t>CELÝ ŘÁDEK ZDROJE ŘEŠENÉHO SUBDODÁVKOU OZNAČIT ČERVENOU BARVOU</t>
  </si>
  <si>
    <t>kontakt na provozovatele zdroje</t>
  </si>
  <si>
    <t>cena vzorku</t>
  </si>
  <si>
    <t>KONTROLNÍ TABULKA ČERPÁNÍ FINANČNÍCH PROSTŘEDKŮ ZA DANÉ OBDOBÍ</t>
  </si>
  <si>
    <t>KONTROLNÍ TABULKA ČERPÁNÍ FINANČNÍCH PROSTŘEDKŮ ZA CELÉ OBDOBÍ</t>
  </si>
  <si>
    <t>XY</t>
  </si>
  <si>
    <t>CELKOVÁ SMLUVNÍ ČÁSTKA v Kč bez DPH</t>
  </si>
  <si>
    <t>KONTROLNÍ LABORATOŘE - P1 - ČTVRTLETNÍ PLÁN KONTROL</t>
  </si>
  <si>
    <t>KONTROLNÍ TABULKA ČERPÁNÍ FINANČNÍCH PROSTŘEDKŮ ZA KALENDÁŘNÍ ROK 2016</t>
  </si>
  <si>
    <t>CELKOVÁ ČÁSTKA K ČERPÁNÍ NA ROK 2016 v Kč bez DPH</t>
  </si>
  <si>
    <t>ZBÝVÁ ČERPAT V ROCE 2016 v Kč bez DPH</t>
  </si>
  <si>
    <t>KONTROLNÍ TABULKA ČERPÁNÍ FINANČNÍCH PROSTŘEDKŮ ZA KALENDÁŘNÍ ROK 2017</t>
  </si>
  <si>
    <t>CELKOVÁ ČÁSTKA K ČERPÁNÍ NA ROK 2017 v Kč bez DPH</t>
  </si>
  <si>
    <t>ZBÝVÁ ČERPAT V ROCE 2017 v Kč bez DPH</t>
  </si>
  <si>
    <t>CELKOVÁ ČÁSTKA K ČERPÁNÍ NA ROK 2018 v Kč bez DPH</t>
  </si>
  <si>
    <t>ZBÝVÁ ČERPAT V ROCE 2018 v Kč bez DPH</t>
  </si>
  <si>
    <r>
      <t xml:space="preserve">KALENDÁŘNÍ ROK 2016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</si>
  <si>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2016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</si>
  <si>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2017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</si>
  <si>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2017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</si>
  <si>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2018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</si>
  <si>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2018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</si>
  <si>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OBDOBÍ IV. - VI.2016</t>
  </si>
  <si>
    <t>OBDOBÍ VII. - IX.2016</t>
  </si>
  <si>
    <t>OBDOBÍ X. - XII.2016</t>
  </si>
  <si>
    <t>OBDOBÍ I. - III.2017</t>
  </si>
  <si>
    <t>OBDOBÍ IV. - VI.2017</t>
  </si>
  <si>
    <t>OBDOBÍ VII. - IX.2017</t>
  </si>
  <si>
    <t>OBDOBÍ X. - XII.2017</t>
  </si>
  <si>
    <t>KONTROLNÍ TABULKA ČERPÁNÍ FINANČNÍCH PROSTŘEDKŮ ZA KALENDÁŘNÍ ROK 2018</t>
  </si>
  <si>
    <t>!MĚSÍC PROSINEC PLÁNOVAT POUZE NA PRVNÍ TÝDEN Z DŮVODU VČASNÉ FAKTURACE!</t>
  </si>
  <si>
    <t>provozovatel zdroje</t>
  </si>
  <si>
    <t>analýza</t>
  </si>
  <si>
    <t>cena analýzy</t>
  </si>
  <si>
    <t>DODAVATEL ANALÝZY</t>
  </si>
  <si>
    <r>
      <t>N</t>
    </r>
    <r>
      <rPr>
        <b/>
        <vertAlign val="subscript"/>
        <sz val="10"/>
        <color theme="1"/>
        <rFont val="Calibri"/>
        <family val="2"/>
        <scheme val="minor"/>
      </rPr>
      <t>anorg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</si>
  <si>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celk</t>
    </r>
  </si>
  <si>
    <t>RAS</t>
  </si>
  <si>
    <t>NL</t>
  </si>
  <si>
    <t>AOX</t>
  </si>
  <si>
    <t>Hg</t>
  </si>
  <si>
    <t>DODAVATEL CELKEM VZORKOVÁNÍ + ANALÝZY</t>
  </si>
  <si>
    <t>DODAVATEL VZORKOVÁNÍ</t>
  </si>
  <si>
    <t>SUBDODAVATEL ANALÝZY</t>
  </si>
  <si>
    <t>SUBDODAVATEL CELKEM VZORKOVÁNÍ + ANALÝZY</t>
  </si>
  <si>
    <t>SUBDODAVATEL VZORKOVÁNÍ</t>
  </si>
  <si>
    <t>DODAVATEL + SUBDODAVATEL ANALÝZY</t>
  </si>
  <si>
    <t>DODAVATEL + SUBDODAVATEL CELKEM VZORKOVÁNÍ + ANALÝZY</t>
  </si>
  <si>
    <t>DODAVATEL + SUBDODAVATEL VZORKOVÁNÍ</t>
  </si>
  <si>
    <t>Cd</t>
  </si>
  <si>
    <t>ODDOBÍ I. - III.2016</t>
  </si>
  <si>
    <r>
      <t xml:space="preserve">OBDOBÍ I. 2016 - XII.2018 -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</si>
  <si>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OBDOBÍ X. - XII.2018</t>
  </si>
  <si>
    <t>OBDOBÍ VI. - IX.2018</t>
  </si>
  <si>
    <t>OBDOBÍ IV. - VI.2018</t>
  </si>
  <si>
    <t>OBDOBÍ I. - III.2018</t>
  </si>
  <si>
    <t>a)</t>
  </si>
  <si>
    <t>b)</t>
  </si>
  <si>
    <t>c)</t>
  </si>
  <si>
    <t>suma a)</t>
  </si>
  <si>
    <t>suma b)</t>
  </si>
  <si>
    <r>
      <t>CHSK</t>
    </r>
    <r>
      <rPr>
        <b/>
        <vertAlign val="subscript"/>
        <sz val="10"/>
        <color theme="1"/>
        <rFont val="Calibri"/>
        <family val="2"/>
        <scheme val="minor"/>
      </rPr>
      <t>Cr</t>
    </r>
  </si>
  <si>
    <t>suma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</si>
</sst>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6" borderId="3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workbookViewId="0" topLeftCell="A1">
      <selection activeCell="I32" sqref="I3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4.421875" style="38" customWidth="1"/>
    <col min="9" max="11" width="15.8515625" style="38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0.25" customHeight="1">
      <c r="A1" s="67" t="s">
        <v>21</v>
      </c>
      <c r="B1" s="68"/>
    </row>
    <row r="2" spans="1:11" ht="21.75" customHeight="1">
      <c r="A2" s="7" t="s">
        <v>6</v>
      </c>
      <c r="B2" s="7" t="s">
        <v>19</v>
      </c>
      <c r="C2" s="81" t="s">
        <v>64</v>
      </c>
      <c r="D2" s="82"/>
      <c r="E2" s="82"/>
      <c r="F2" s="83"/>
      <c r="H2" s="72" t="s">
        <v>17</v>
      </c>
      <c r="I2" s="73"/>
      <c r="J2" s="73"/>
      <c r="K2" s="74"/>
    </row>
    <row r="3" spans="1:11" ht="21.75" customHeight="1">
      <c r="A3" s="10" t="s">
        <v>7</v>
      </c>
      <c r="B3" s="10" t="s">
        <v>19</v>
      </c>
      <c r="C3" s="78"/>
      <c r="D3" s="79"/>
      <c r="E3" s="79"/>
      <c r="F3" s="80"/>
      <c r="H3" s="72" t="s">
        <v>30</v>
      </c>
      <c r="I3" s="73"/>
      <c r="J3" s="73"/>
      <c r="K3" s="74"/>
    </row>
    <row r="4" spans="1:11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</row>
    <row r="5" spans="1:11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</row>
    <row r="6" spans="1:11" ht="15">
      <c r="A6" s="60"/>
      <c r="B6" s="60"/>
      <c r="C6" s="60"/>
      <c r="D6" s="60"/>
      <c r="E6" s="3" t="s">
        <v>3</v>
      </c>
      <c r="F6" s="3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</row>
    <row r="7" spans="1:11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</row>
    <row r="8" spans="1:11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</row>
    <row r="9" spans="1:11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</row>
    <row r="10" spans="1:11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</row>
    <row r="11" spans="1:11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</row>
    <row r="12" spans="1:11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</row>
    <row r="13" spans="1:11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</row>
    <row r="14" spans="1:11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</row>
    <row r="15" spans="1:11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</row>
    <row r="16" spans="1:6" ht="15">
      <c r="A16" s="12"/>
      <c r="B16" s="13"/>
      <c r="C16" s="14" t="s">
        <v>70</v>
      </c>
      <c r="D16" s="15"/>
      <c r="E16" s="13"/>
      <c r="F16" s="13"/>
    </row>
    <row r="17" spans="1:11" ht="15" customHeight="1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</row>
    <row r="18" spans="1:11" ht="15" customHeight="1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</row>
    <row r="19" spans="1:11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</row>
    <row r="20" spans="1:11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</row>
    <row r="21" spans="1:11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11" ht="15">
      <c r="A42" s="12"/>
      <c r="B42" s="13"/>
      <c r="C42" s="14" t="s">
        <v>71</v>
      </c>
      <c r="D42" s="20"/>
      <c r="E42" s="13"/>
      <c r="F42" s="13"/>
      <c r="I42" s="41"/>
      <c r="J42" s="21"/>
      <c r="K42" s="42"/>
    </row>
    <row r="43" spans="1:6" ht="15">
      <c r="A43" s="12"/>
      <c r="B43" s="13"/>
      <c r="C43" s="14" t="s">
        <v>71</v>
      </c>
      <c r="D43" s="20"/>
      <c r="E43" s="13"/>
      <c r="F43" s="13"/>
    </row>
    <row r="44" spans="1:11" ht="15">
      <c r="A44" s="12"/>
      <c r="B44" s="13"/>
      <c r="C44" s="14" t="s">
        <v>71</v>
      </c>
      <c r="D44" s="20"/>
      <c r="E44" s="13"/>
      <c r="F44" s="13"/>
      <c r="I44" s="41"/>
      <c r="J44" s="21"/>
      <c r="K44" s="42"/>
    </row>
    <row r="45" spans="1:6" ht="15">
      <c r="A45" s="12"/>
      <c r="B45" s="13"/>
      <c r="C45" s="14" t="s">
        <v>71</v>
      </c>
      <c r="D45" s="20"/>
      <c r="E45" s="13"/>
      <c r="F45" s="13"/>
    </row>
    <row r="46" spans="1:6" ht="15">
      <c r="A46" s="12"/>
      <c r="B46" s="13"/>
      <c r="C46" s="14" t="s">
        <v>71</v>
      </c>
      <c r="D46" s="20"/>
      <c r="E46" s="13"/>
      <c r="F46" s="13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6" ht="15">
      <c r="A48" s="21"/>
      <c r="B48" s="18"/>
      <c r="C48" s="22"/>
      <c r="D48" s="24"/>
      <c r="E48" s="18"/>
      <c r="F48" s="18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E5:F5"/>
    <mergeCell ref="H4:K4"/>
    <mergeCell ref="H17:K17"/>
    <mergeCell ref="A1:B1"/>
    <mergeCell ref="H30:K30"/>
    <mergeCell ref="H2:K2"/>
    <mergeCell ref="C4:F4"/>
    <mergeCell ref="C3:F3"/>
    <mergeCell ref="C2:F2"/>
    <mergeCell ref="H3:K3"/>
    <mergeCell ref="A5:A6"/>
    <mergeCell ref="B5:B6"/>
    <mergeCell ref="C5:C6"/>
    <mergeCell ref="D5:D6"/>
    <mergeCell ref="I7:K7"/>
    <mergeCell ref="I8:K8"/>
    <mergeCell ref="I9:K9"/>
    <mergeCell ref="I10:K10"/>
    <mergeCell ref="I11:K11"/>
    <mergeCell ref="I12:K12"/>
    <mergeCell ref="I13:K13"/>
    <mergeCell ref="I14:K14"/>
    <mergeCell ref="I20:K20"/>
    <mergeCell ref="I21:K21"/>
    <mergeCell ref="I22:K22"/>
    <mergeCell ref="I23:K23"/>
    <mergeCell ref="I15:K15"/>
    <mergeCell ref="I24:K24"/>
    <mergeCell ref="I25:K25"/>
    <mergeCell ref="I26:K26"/>
    <mergeCell ref="I27:K27"/>
    <mergeCell ref="I33:K33"/>
    <mergeCell ref="I28:K28"/>
    <mergeCell ref="I41:K41"/>
    <mergeCell ref="I39:K39"/>
    <mergeCell ref="I40:K40"/>
    <mergeCell ref="I34:K34"/>
    <mergeCell ref="I35:K35"/>
    <mergeCell ref="I36:K36"/>
    <mergeCell ref="I37:K37"/>
    <mergeCell ref="I38:K3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workbookViewId="0" topLeftCell="A1">
      <selection activeCell="B12" sqref="B12"/>
    </sheetView>
  </sheetViews>
  <sheetFormatPr defaultColWidth="9.140625" defaultRowHeight="15"/>
  <cols>
    <col min="1" max="1" width="10.140625" style="43" bestFit="1" customWidth="1"/>
    <col min="2" max="4" width="15.421875" style="43" customWidth="1"/>
    <col min="5" max="5" width="19.8515625" style="43" bestFit="1" customWidth="1"/>
  </cols>
  <sheetData>
    <row r="1" spans="1:5" ht="19.5" customHeight="1">
      <c r="A1" s="67" t="s">
        <v>21</v>
      </c>
      <c r="B1" s="95"/>
      <c r="C1" s="95"/>
      <c r="D1" s="95"/>
      <c r="E1" s="68"/>
    </row>
    <row r="2" spans="1:5" ht="18" customHeight="1">
      <c r="A2" s="96" t="s">
        <v>6</v>
      </c>
      <c r="B2" s="96"/>
      <c r="C2" s="96" t="str">
        <f>'I.-III.2016'!B2</f>
        <v>XY</v>
      </c>
      <c r="D2" s="96"/>
      <c r="E2" s="96"/>
    </row>
    <row r="3" spans="1:5" ht="18" customHeight="1">
      <c r="A3" s="97" t="s">
        <v>7</v>
      </c>
      <c r="B3" s="97"/>
      <c r="C3" s="97" t="str">
        <f>'I.-III.2016'!B3</f>
        <v>XY</v>
      </c>
      <c r="D3" s="97"/>
      <c r="E3" s="97"/>
    </row>
    <row r="4" spans="1:5" ht="18" customHeight="1">
      <c r="A4" s="72" t="s">
        <v>25</v>
      </c>
      <c r="B4" s="73"/>
      <c r="C4" s="73"/>
      <c r="D4" s="73"/>
      <c r="E4" s="74"/>
    </row>
    <row r="5" spans="1:5" ht="18" customHeight="1">
      <c r="A5" s="72" t="s">
        <v>33</v>
      </c>
      <c r="B5" s="73"/>
      <c r="C5" s="73"/>
      <c r="D5" s="73"/>
      <c r="E5" s="74"/>
    </row>
    <row r="6" spans="1:5" ht="15">
      <c r="A6" s="61" t="s">
        <v>9</v>
      </c>
      <c r="B6" s="62"/>
      <c r="C6" s="62"/>
      <c r="D6" s="62"/>
      <c r="E6" s="63"/>
    </row>
    <row r="7" spans="1:5" ht="15">
      <c r="A7" s="31" t="s">
        <v>1</v>
      </c>
      <c r="B7" s="32" t="s">
        <v>70</v>
      </c>
      <c r="C7" s="32" t="s">
        <v>71</v>
      </c>
      <c r="D7" s="32" t="s">
        <v>72</v>
      </c>
      <c r="E7" s="89" t="s">
        <v>56</v>
      </c>
    </row>
    <row r="8" spans="1:5" ht="15">
      <c r="A8" s="31" t="s">
        <v>16</v>
      </c>
      <c r="B8" s="33">
        <f>'ČERPÁNÍ CELKEM'!B8</f>
        <v>0</v>
      </c>
      <c r="C8" s="33">
        <f>'ČERPÁNÍ CELKEM'!C8</f>
        <v>0</v>
      </c>
      <c r="D8" s="33">
        <f>'ČERPÁNÍ CELKEM'!D8</f>
        <v>0</v>
      </c>
      <c r="E8" s="90"/>
    </row>
    <row r="9" spans="1:5" ht="15">
      <c r="A9" s="34" t="s">
        <v>4</v>
      </c>
      <c r="B9" s="35">
        <f>'I.-III.2017'!I6+'IV.-VI.2017'!I6+'VII.-IX.2017'!I6+'X.-XII.2017'!I6</f>
        <v>0</v>
      </c>
      <c r="C9" s="35">
        <f>'I.-III.2017'!J6+'IV.-VI.2017'!J6+'VII.-IX.2017'!J6+'X.-XII.2017'!J6</f>
        <v>0</v>
      </c>
      <c r="D9" s="35">
        <f>'I.-III.2017'!K6+'IV.-VI.2017'!K6+'VII.-IX.2017'!K6+'X.-XII.2017'!K6</f>
        <v>0</v>
      </c>
      <c r="E9" s="91"/>
    </row>
    <row r="10" spans="1:5" ht="15">
      <c r="A10" s="34" t="s">
        <v>5</v>
      </c>
      <c r="B10" s="36">
        <f>B8*B9</f>
        <v>0</v>
      </c>
      <c r="C10" s="36">
        <f>C8*C9</f>
        <v>0</v>
      </c>
      <c r="D10" s="36">
        <f>D8*D9</f>
        <v>0</v>
      </c>
      <c r="E10" s="37">
        <f>SUM(B10:D10)</f>
        <v>0</v>
      </c>
    </row>
    <row r="11" spans="1:5" ht="15">
      <c r="A11" s="34" t="s">
        <v>46</v>
      </c>
      <c r="B11" s="49" t="s">
        <v>47</v>
      </c>
      <c r="C11" s="49" t="s">
        <v>4</v>
      </c>
      <c r="D11" s="49" t="s">
        <v>5</v>
      </c>
      <c r="E11" s="89" t="s">
        <v>48</v>
      </c>
    </row>
    <row r="12" spans="1:5" ht="15">
      <c r="A12" s="34" t="s">
        <v>75</v>
      </c>
      <c r="B12" s="36">
        <f>'ČERPÁNÍ CELKEM'!B12</f>
        <v>0</v>
      </c>
      <c r="C12" s="50">
        <f>'I.-III.2017'!I8+'IV.-VI.2017'!I8+'VII.-IX.2017'!I8+'X.-XII.2017'!I8</f>
        <v>0</v>
      </c>
      <c r="D12" s="36">
        <f>B12*C12</f>
        <v>0</v>
      </c>
      <c r="E12" s="90"/>
    </row>
    <row r="13" spans="1:5" ht="15">
      <c r="A13" s="34" t="s">
        <v>49</v>
      </c>
      <c r="B13" s="36">
        <f>'ČERPÁNÍ CELKEM'!B13</f>
        <v>0</v>
      </c>
      <c r="C13" s="50">
        <f>'I.-III.2017'!I9+'IV.-VI.2017'!I9+'VII.-IX.2017'!I9+'X.-XII.2017'!I9</f>
        <v>0</v>
      </c>
      <c r="D13" s="36">
        <f aca="true" t="shared" si="0" ref="D13:D19">B13*C13</f>
        <v>0</v>
      </c>
      <c r="E13" s="90"/>
    </row>
    <row r="14" spans="1:5" ht="15">
      <c r="A14" s="34" t="s">
        <v>50</v>
      </c>
      <c r="B14" s="36">
        <f>'ČERPÁNÍ CELKEM'!B14</f>
        <v>0</v>
      </c>
      <c r="C14" s="50">
        <f>'I.-III.2017'!I10+'IV.-VI.2017'!I10+'VII.-IX.2017'!I10+'X.-XII.2017'!I10</f>
        <v>0</v>
      </c>
      <c r="D14" s="36">
        <f t="shared" si="0"/>
        <v>0</v>
      </c>
      <c r="E14" s="90"/>
    </row>
    <row r="15" spans="1:5" ht="15">
      <c r="A15" s="34" t="s">
        <v>51</v>
      </c>
      <c r="B15" s="36">
        <f>'ČERPÁNÍ CELKEM'!B15</f>
        <v>0</v>
      </c>
      <c r="C15" s="50">
        <f>'I.-III.2017'!I11+'IV.-VI.2017'!I11+'VII.-IX.2017'!I11+'X.-XII.2017'!I11</f>
        <v>0</v>
      </c>
      <c r="D15" s="36">
        <f t="shared" si="0"/>
        <v>0</v>
      </c>
      <c r="E15" s="90"/>
    </row>
    <row r="16" spans="1:5" ht="15">
      <c r="A16" s="34" t="s">
        <v>52</v>
      </c>
      <c r="B16" s="36">
        <f>'ČERPÁNÍ CELKEM'!B16</f>
        <v>0</v>
      </c>
      <c r="C16" s="50">
        <f>'I.-III.2017'!I12+'IV.-VI.2017'!I12+'VII.-IX.2017'!I12+'X.-XII.2017'!I12</f>
        <v>0</v>
      </c>
      <c r="D16" s="36">
        <f t="shared" si="0"/>
        <v>0</v>
      </c>
      <c r="E16" s="90"/>
    </row>
    <row r="17" spans="1:5" ht="15">
      <c r="A17" s="34" t="s">
        <v>53</v>
      </c>
      <c r="B17" s="36">
        <f>'ČERPÁNÍ CELKEM'!B17</f>
        <v>0</v>
      </c>
      <c r="C17" s="50">
        <f>'I.-III.2017'!I13+'IV.-VI.2017'!I13+'VII.-IX.2017'!I13+'X.-XII.2017'!I13</f>
        <v>0</v>
      </c>
      <c r="D17" s="36">
        <f t="shared" si="0"/>
        <v>0</v>
      </c>
      <c r="E17" s="90"/>
    </row>
    <row r="18" spans="1:5" ht="15">
      <c r="A18" s="34" t="s">
        <v>54</v>
      </c>
      <c r="B18" s="36">
        <f>'ČERPÁNÍ CELKEM'!B18</f>
        <v>0</v>
      </c>
      <c r="C18" s="50">
        <f>'I.-III.2017'!I14+'IV.-VI.2017'!I14+'VII.-IX.2017'!I14+'X.-XII.2017'!I14</f>
        <v>0</v>
      </c>
      <c r="D18" s="36">
        <f t="shared" si="0"/>
        <v>0</v>
      </c>
      <c r="E18" s="91"/>
    </row>
    <row r="19" spans="1:5" ht="15">
      <c r="A19" s="34" t="s">
        <v>63</v>
      </c>
      <c r="B19" s="36">
        <v>0</v>
      </c>
      <c r="C19" s="50">
        <f>'I.-III.2017'!I15+'IV.-VI.2017'!I15+'VII.-IX.2017'!I15+'X.-XII.2017'!I15</f>
        <v>0</v>
      </c>
      <c r="D19" s="36">
        <f t="shared" si="0"/>
        <v>0</v>
      </c>
      <c r="E19" s="37">
        <f>SUM(D12:D19)</f>
        <v>0</v>
      </c>
    </row>
    <row r="20" spans="1:5" ht="15">
      <c r="A20" s="101" t="s">
        <v>55</v>
      </c>
      <c r="B20" s="102"/>
      <c r="C20" s="102"/>
      <c r="D20" s="103"/>
      <c r="E20" s="37">
        <f>E10+E19</f>
        <v>0</v>
      </c>
    </row>
    <row r="21" spans="1:5" ht="4.5" customHeight="1">
      <c r="A21" s="38"/>
      <c r="B21" s="38"/>
      <c r="C21" s="38"/>
      <c r="D21" s="38"/>
      <c r="E21" s="38"/>
    </row>
    <row r="22" spans="1:5" ht="15">
      <c r="A22" s="64" t="s">
        <v>10</v>
      </c>
      <c r="B22" s="65"/>
      <c r="C22" s="65"/>
      <c r="D22" s="65"/>
      <c r="E22" s="66"/>
    </row>
    <row r="23" spans="1:5" ht="15">
      <c r="A23" s="31" t="s">
        <v>1</v>
      </c>
      <c r="B23" s="32" t="s">
        <v>70</v>
      </c>
      <c r="C23" s="32" t="s">
        <v>71</v>
      </c>
      <c r="D23" s="32" t="s">
        <v>72</v>
      </c>
      <c r="E23" s="89" t="s">
        <v>59</v>
      </c>
    </row>
    <row r="24" spans="1:5" ht="15">
      <c r="A24" s="34" t="s">
        <v>4</v>
      </c>
      <c r="B24" s="35">
        <f>'I.-III.2017'!I19+'IV.-VI.2017'!I19+'VII.-IX.2017'!I19+'X.-XII.2017'!I19</f>
        <v>0</v>
      </c>
      <c r="C24" s="35">
        <f>'I.-III.2017'!J19+'IV.-VI.2017'!J19+'VII.-IX.2017'!J19+'X.-XII.2017'!J19</f>
        <v>0</v>
      </c>
      <c r="D24" s="35">
        <f>'I.-III.2017'!K19+'IV.-VI.2017'!K19+'VII.-IX.2017'!K19+'X.-XII.2017'!K19</f>
        <v>0</v>
      </c>
      <c r="E24" s="91"/>
    </row>
    <row r="25" spans="1:5" ht="15">
      <c r="A25" s="34" t="s">
        <v>5</v>
      </c>
      <c r="B25" s="36">
        <f>B8*B24</f>
        <v>0</v>
      </c>
      <c r="C25" s="36">
        <f>C8*C24</f>
        <v>0</v>
      </c>
      <c r="D25" s="36">
        <f>D8*D24</f>
        <v>0</v>
      </c>
      <c r="E25" s="39">
        <f>SUM(B25:D25)</f>
        <v>0</v>
      </c>
    </row>
    <row r="26" spans="1:5" ht="15" customHeight="1">
      <c r="A26" s="34" t="s">
        <v>46</v>
      </c>
      <c r="B26" s="104" t="s">
        <v>4</v>
      </c>
      <c r="C26" s="105"/>
      <c r="D26" s="49" t="s">
        <v>5</v>
      </c>
      <c r="E26" s="89" t="s">
        <v>57</v>
      </c>
    </row>
    <row r="27" spans="1:5" ht="15">
      <c r="A27" s="34" t="s">
        <v>75</v>
      </c>
      <c r="B27" s="54">
        <f>'I.-III.2017'!I21+'IV.-VI.2017'!I21+'VII.-IX.2017'!I21+'X.-XII.2017'!I21</f>
        <v>0</v>
      </c>
      <c r="C27" s="88"/>
      <c r="D27" s="36">
        <f>B12*B27</f>
        <v>0</v>
      </c>
      <c r="E27" s="90"/>
    </row>
    <row r="28" spans="1:5" ht="15">
      <c r="A28" s="34" t="s">
        <v>49</v>
      </c>
      <c r="B28" s="54">
        <f>'I.-III.2017'!I22+'IV.-VI.2017'!I22+'VII.-IX.2017'!I22+'X.-XII.2017'!I22</f>
        <v>0</v>
      </c>
      <c r="C28" s="88"/>
      <c r="D28" s="36">
        <f aca="true" t="shared" si="1" ref="D28:D34">B13*B28</f>
        <v>0</v>
      </c>
      <c r="E28" s="90"/>
    </row>
    <row r="29" spans="1:5" ht="15">
      <c r="A29" s="34" t="s">
        <v>50</v>
      </c>
      <c r="B29" s="54">
        <f>'I.-III.2017'!I23+'IV.-VI.2017'!I23+'VII.-IX.2017'!I23+'X.-XII.2017'!I23</f>
        <v>0</v>
      </c>
      <c r="C29" s="88"/>
      <c r="D29" s="36">
        <f t="shared" si="1"/>
        <v>0</v>
      </c>
      <c r="E29" s="90"/>
    </row>
    <row r="30" spans="1:5" ht="15">
      <c r="A30" s="34" t="s">
        <v>51</v>
      </c>
      <c r="B30" s="54">
        <f>'I.-III.2017'!I24+'IV.-VI.2017'!I24+'VII.-IX.2017'!I24+'X.-XII.2017'!I24</f>
        <v>0</v>
      </c>
      <c r="C30" s="88"/>
      <c r="D30" s="36">
        <f t="shared" si="1"/>
        <v>0</v>
      </c>
      <c r="E30" s="90"/>
    </row>
    <row r="31" spans="1:5" ht="15">
      <c r="A31" s="34" t="s">
        <v>52</v>
      </c>
      <c r="B31" s="54">
        <f>'I.-III.2017'!I25+'IV.-VI.2017'!I25+'VII.-IX.2017'!I25+'X.-XII.2017'!I25</f>
        <v>0</v>
      </c>
      <c r="C31" s="88"/>
      <c r="D31" s="36">
        <f t="shared" si="1"/>
        <v>0</v>
      </c>
      <c r="E31" s="90"/>
    </row>
    <row r="32" spans="1:5" ht="15">
      <c r="A32" s="34" t="s">
        <v>53</v>
      </c>
      <c r="B32" s="54">
        <f>'I.-III.2017'!I26+'IV.-VI.2017'!I26+'VII.-IX.2017'!I26+'X.-XII.2017'!I26</f>
        <v>0</v>
      </c>
      <c r="C32" s="88"/>
      <c r="D32" s="36">
        <f t="shared" si="1"/>
        <v>0</v>
      </c>
      <c r="E32" s="90"/>
    </row>
    <row r="33" spans="1:5" ht="15">
      <c r="A33" s="34" t="s">
        <v>54</v>
      </c>
      <c r="B33" s="54">
        <f>'I.-III.2017'!I27+'IV.-VI.2017'!I27+'VII.-IX.2017'!I27+'X.-XII.2017'!I27</f>
        <v>0</v>
      </c>
      <c r="C33" s="88"/>
      <c r="D33" s="36">
        <f t="shared" si="1"/>
        <v>0</v>
      </c>
      <c r="E33" s="91"/>
    </row>
    <row r="34" spans="1:5" ht="15">
      <c r="A34" s="34" t="s">
        <v>63</v>
      </c>
      <c r="B34" s="54">
        <f>'I.-III.2017'!I28+'IV.-VI.2017'!I28+'VII.-IX.2017'!I28+'X.-XII.2017'!I28</f>
        <v>0</v>
      </c>
      <c r="C34" s="88"/>
      <c r="D34" s="36">
        <f t="shared" si="1"/>
        <v>0</v>
      </c>
      <c r="E34" s="39">
        <f>SUM(D27:D34)</f>
        <v>0</v>
      </c>
    </row>
    <row r="35" spans="1:5" ht="15">
      <c r="A35" s="92" t="s">
        <v>58</v>
      </c>
      <c r="B35" s="93"/>
      <c r="C35" s="93"/>
      <c r="D35" s="94"/>
      <c r="E35" s="39">
        <f>E25+E34</f>
        <v>0</v>
      </c>
    </row>
    <row r="36" spans="1:5" ht="3.75" customHeight="1">
      <c r="A36" s="38"/>
      <c r="B36" s="38"/>
      <c r="C36" s="38"/>
      <c r="D36" s="38"/>
      <c r="E36" s="38"/>
    </row>
    <row r="37" spans="1:5" ht="15">
      <c r="A37" s="69" t="s">
        <v>11</v>
      </c>
      <c r="B37" s="70"/>
      <c r="C37" s="70"/>
      <c r="D37" s="70"/>
      <c r="E37" s="71"/>
    </row>
    <row r="38" spans="1:5" ht="22.5" customHeight="1">
      <c r="A38" s="31" t="s">
        <v>1</v>
      </c>
      <c r="B38" s="32" t="s">
        <v>70</v>
      </c>
      <c r="C38" s="32" t="s">
        <v>71</v>
      </c>
      <c r="D38" s="32" t="s">
        <v>72</v>
      </c>
      <c r="E38" s="89" t="s">
        <v>62</v>
      </c>
    </row>
    <row r="39" spans="1:5" ht="22.5" customHeight="1">
      <c r="A39" s="34" t="s">
        <v>4</v>
      </c>
      <c r="B39" s="35">
        <f>B9+B24</f>
        <v>0</v>
      </c>
      <c r="C39" s="35">
        <f>C9+C24</f>
        <v>0</v>
      </c>
      <c r="D39" s="35">
        <f>D9+D24</f>
        <v>0</v>
      </c>
      <c r="E39" s="91"/>
    </row>
    <row r="40" spans="1:5" ht="15">
      <c r="A40" s="34" t="s">
        <v>5</v>
      </c>
      <c r="B40" s="36">
        <f>B8*B39</f>
        <v>0</v>
      </c>
      <c r="C40" s="36">
        <f>C8*C39</f>
        <v>0</v>
      </c>
      <c r="D40" s="36">
        <f>D8*D39</f>
        <v>0</v>
      </c>
      <c r="E40" s="40">
        <f>SUM(B40:D40)</f>
        <v>0</v>
      </c>
    </row>
    <row r="41" spans="1:5" ht="15" customHeight="1">
      <c r="A41" s="34" t="s">
        <v>46</v>
      </c>
      <c r="B41" s="104" t="s">
        <v>4</v>
      </c>
      <c r="C41" s="105"/>
      <c r="D41" s="49" t="s">
        <v>5</v>
      </c>
      <c r="E41" s="89" t="s">
        <v>60</v>
      </c>
    </row>
    <row r="42" spans="1:5" ht="15">
      <c r="A42" s="34" t="s">
        <v>75</v>
      </c>
      <c r="B42" s="87">
        <f aca="true" t="shared" si="2" ref="B42:B49">C12+B27</f>
        <v>0</v>
      </c>
      <c r="C42" s="88"/>
      <c r="D42" s="36">
        <f>B12*B42</f>
        <v>0</v>
      </c>
      <c r="E42" s="90"/>
    </row>
    <row r="43" spans="1:5" ht="15">
      <c r="A43" s="34" t="s">
        <v>49</v>
      </c>
      <c r="B43" s="87">
        <f t="shared" si="2"/>
        <v>0</v>
      </c>
      <c r="C43" s="88"/>
      <c r="D43" s="36">
        <f aca="true" t="shared" si="3" ref="D43:D49">B13*B43</f>
        <v>0</v>
      </c>
      <c r="E43" s="90"/>
    </row>
    <row r="44" spans="1:5" ht="15">
      <c r="A44" s="34" t="s">
        <v>50</v>
      </c>
      <c r="B44" s="87">
        <f t="shared" si="2"/>
        <v>0</v>
      </c>
      <c r="C44" s="88"/>
      <c r="D44" s="36">
        <f t="shared" si="3"/>
        <v>0</v>
      </c>
      <c r="E44" s="90"/>
    </row>
    <row r="45" spans="1:5" ht="15">
      <c r="A45" s="34" t="s">
        <v>51</v>
      </c>
      <c r="B45" s="87">
        <f t="shared" si="2"/>
        <v>0</v>
      </c>
      <c r="C45" s="88"/>
      <c r="D45" s="36">
        <f t="shared" si="3"/>
        <v>0</v>
      </c>
      <c r="E45" s="90"/>
    </row>
    <row r="46" spans="1:5" ht="15">
      <c r="A46" s="34" t="s">
        <v>52</v>
      </c>
      <c r="B46" s="87">
        <f t="shared" si="2"/>
        <v>0</v>
      </c>
      <c r="C46" s="88"/>
      <c r="D46" s="36">
        <f t="shared" si="3"/>
        <v>0</v>
      </c>
      <c r="E46" s="90"/>
    </row>
    <row r="47" spans="1:5" ht="15">
      <c r="A47" s="34" t="s">
        <v>53</v>
      </c>
      <c r="B47" s="87">
        <f t="shared" si="2"/>
        <v>0</v>
      </c>
      <c r="C47" s="88"/>
      <c r="D47" s="36">
        <f t="shared" si="3"/>
        <v>0</v>
      </c>
      <c r="E47" s="90"/>
    </row>
    <row r="48" spans="1:5" ht="15">
      <c r="A48" s="34" t="s">
        <v>54</v>
      </c>
      <c r="B48" s="87">
        <f t="shared" si="2"/>
        <v>0</v>
      </c>
      <c r="C48" s="88"/>
      <c r="D48" s="36">
        <f t="shared" si="3"/>
        <v>0</v>
      </c>
      <c r="E48" s="91"/>
    </row>
    <row r="49" spans="1:5" ht="15">
      <c r="A49" s="34" t="s">
        <v>63</v>
      </c>
      <c r="B49" s="87">
        <f t="shared" si="2"/>
        <v>0</v>
      </c>
      <c r="C49" s="88"/>
      <c r="D49" s="36">
        <f t="shared" si="3"/>
        <v>0</v>
      </c>
      <c r="E49" s="40">
        <f>SUM(D42:D49)</f>
        <v>0</v>
      </c>
    </row>
    <row r="50" spans="1:5" ht="15">
      <c r="A50" s="106" t="s">
        <v>61</v>
      </c>
      <c r="B50" s="107"/>
      <c r="C50" s="107"/>
      <c r="D50" s="108"/>
      <c r="E50" s="40">
        <f>E40+E49</f>
        <v>0</v>
      </c>
    </row>
    <row r="51" ht="4.5" customHeight="1"/>
    <row r="52" spans="1:5" ht="15">
      <c r="A52" s="98" t="s">
        <v>26</v>
      </c>
      <c r="B52" s="99"/>
      <c r="C52" s="99"/>
      <c r="D52" s="100"/>
      <c r="E52" s="44">
        <v>0</v>
      </c>
    </row>
    <row r="53" spans="1:5" ht="15">
      <c r="A53" s="98" t="s">
        <v>27</v>
      </c>
      <c r="B53" s="99"/>
      <c r="C53" s="99"/>
      <c r="D53" s="100"/>
      <c r="E53" s="45">
        <f>E52-E50</f>
        <v>0</v>
      </c>
    </row>
  </sheetData>
  <mergeCells count="39">
    <mergeCell ref="A5:E5"/>
    <mergeCell ref="A6:E6"/>
    <mergeCell ref="E7:E9"/>
    <mergeCell ref="A22:E22"/>
    <mergeCell ref="E23:E24"/>
    <mergeCell ref="A20:D20"/>
    <mergeCell ref="E11:E18"/>
    <mergeCell ref="B34:C34"/>
    <mergeCell ref="E26:E33"/>
    <mergeCell ref="A52:D52"/>
    <mergeCell ref="A53:D53"/>
    <mergeCell ref="A37:E37"/>
    <mergeCell ref="B26:C26"/>
    <mergeCell ref="B27:C27"/>
    <mergeCell ref="B28:C28"/>
    <mergeCell ref="B29:C29"/>
    <mergeCell ref="A50:D50"/>
    <mergeCell ref="B41:C41"/>
    <mergeCell ref="B42:C42"/>
    <mergeCell ref="A4:E4"/>
    <mergeCell ref="A1:E1"/>
    <mergeCell ref="A2:B2"/>
    <mergeCell ref="C2:E2"/>
    <mergeCell ref="A3:B3"/>
    <mergeCell ref="C3:E3"/>
    <mergeCell ref="B49:C49"/>
    <mergeCell ref="E41:E48"/>
    <mergeCell ref="B48:C48"/>
    <mergeCell ref="B30:C30"/>
    <mergeCell ref="B31:C31"/>
    <mergeCell ref="B32:C32"/>
    <mergeCell ref="B33:C33"/>
    <mergeCell ref="A35:D35"/>
    <mergeCell ref="E38:E39"/>
    <mergeCell ref="B43:C43"/>
    <mergeCell ref="B44:C44"/>
    <mergeCell ref="B45:C45"/>
    <mergeCell ref="B46:C46"/>
    <mergeCell ref="B47:C47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5" sqref="I25:K25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281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52" t="str">
        <f>'I.-III.2016'!B2</f>
        <v>XY</v>
      </c>
      <c r="C2" s="81" t="s">
        <v>69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53" t="str">
        <f>'I.-III.2016'!B3</f>
        <v>XY</v>
      </c>
      <c r="C3" s="75" t="s">
        <v>12</v>
      </c>
      <c r="D3" s="76"/>
      <c r="E3" s="76"/>
      <c r="F3" s="77"/>
      <c r="H3" s="72" t="s">
        <v>34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51" t="s">
        <v>3</v>
      </c>
      <c r="F6" s="51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I38:K38"/>
    <mergeCell ref="I39:K39"/>
    <mergeCell ref="I40:K40"/>
    <mergeCell ref="I41:K41"/>
    <mergeCell ref="H30:K30"/>
    <mergeCell ref="I33:K33"/>
    <mergeCell ref="I34:K34"/>
    <mergeCell ref="I35:K35"/>
    <mergeCell ref="I36:K36"/>
    <mergeCell ref="I37:K37"/>
    <mergeCell ref="I28:K28"/>
    <mergeCell ref="I14:K14"/>
    <mergeCell ref="I15:K15"/>
    <mergeCell ref="H17:K17"/>
    <mergeCell ref="I20:K20"/>
    <mergeCell ref="I21:K21"/>
    <mergeCell ref="I22:K22"/>
    <mergeCell ref="I23:K23"/>
    <mergeCell ref="I24:K24"/>
    <mergeCell ref="I25:K25"/>
    <mergeCell ref="I26:K26"/>
    <mergeCell ref="I27:K27"/>
    <mergeCell ref="I13:K13"/>
    <mergeCell ref="A5:A6"/>
    <mergeCell ref="B5:B6"/>
    <mergeCell ref="C5:C6"/>
    <mergeCell ref="D5:D6"/>
    <mergeCell ref="E5:F5"/>
    <mergeCell ref="I7:K7"/>
    <mergeCell ref="I8:K8"/>
    <mergeCell ref="I9:K9"/>
    <mergeCell ref="I10:K10"/>
    <mergeCell ref="I11:K11"/>
    <mergeCell ref="I12:K12"/>
    <mergeCell ref="C4:F4"/>
    <mergeCell ref="H4:K4"/>
    <mergeCell ref="A1:B1"/>
    <mergeCell ref="C2:F2"/>
    <mergeCell ref="H2:K2"/>
    <mergeCell ref="C3:F3"/>
    <mergeCell ref="H3:K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3" sqref="I23:K23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281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52" t="str">
        <f>'I.-III.2016'!B2</f>
        <v>XY</v>
      </c>
      <c r="C2" s="81" t="s">
        <v>68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53" t="str">
        <f>'I.-III.2016'!B3</f>
        <v>XY</v>
      </c>
      <c r="C3" s="75" t="s">
        <v>12</v>
      </c>
      <c r="D3" s="76"/>
      <c r="E3" s="76"/>
      <c r="F3" s="77"/>
      <c r="H3" s="72" t="s">
        <v>34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51" t="s">
        <v>3</v>
      </c>
      <c r="F6" s="51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I38:K38"/>
    <mergeCell ref="I39:K39"/>
    <mergeCell ref="I40:K40"/>
    <mergeCell ref="I41:K41"/>
    <mergeCell ref="H30:K30"/>
    <mergeCell ref="I33:K33"/>
    <mergeCell ref="I34:K34"/>
    <mergeCell ref="I35:K35"/>
    <mergeCell ref="I36:K36"/>
    <mergeCell ref="I37:K37"/>
    <mergeCell ref="I28:K28"/>
    <mergeCell ref="I14:K14"/>
    <mergeCell ref="I15:K15"/>
    <mergeCell ref="H17:K17"/>
    <mergeCell ref="I20:K20"/>
    <mergeCell ref="I21:K21"/>
    <mergeCell ref="I22:K22"/>
    <mergeCell ref="I23:K23"/>
    <mergeCell ref="I24:K24"/>
    <mergeCell ref="I25:K25"/>
    <mergeCell ref="I26:K26"/>
    <mergeCell ref="I27:K27"/>
    <mergeCell ref="I13:K13"/>
    <mergeCell ref="A5:A6"/>
    <mergeCell ref="B5:B6"/>
    <mergeCell ref="C5:C6"/>
    <mergeCell ref="D5:D6"/>
    <mergeCell ref="E5:F5"/>
    <mergeCell ref="I7:K7"/>
    <mergeCell ref="I8:K8"/>
    <mergeCell ref="I9:K9"/>
    <mergeCell ref="I10:K10"/>
    <mergeCell ref="I11:K11"/>
    <mergeCell ref="I12:K12"/>
    <mergeCell ref="C4:F4"/>
    <mergeCell ref="H4:K4"/>
    <mergeCell ref="A1:B1"/>
    <mergeCell ref="C2:F2"/>
    <mergeCell ref="H2:K2"/>
    <mergeCell ref="C3:F3"/>
    <mergeCell ref="H3:K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4" sqref="I24:K24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281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52" t="str">
        <f>'I.-III.2016'!B2</f>
        <v>XY</v>
      </c>
      <c r="C2" s="81" t="s">
        <v>67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53" t="str">
        <f>'I.-III.2016'!B3</f>
        <v>XY</v>
      </c>
      <c r="C3" s="75" t="s">
        <v>12</v>
      </c>
      <c r="D3" s="76"/>
      <c r="E3" s="76"/>
      <c r="F3" s="77"/>
      <c r="H3" s="72" t="s">
        <v>34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51" t="s">
        <v>3</v>
      </c>
      <c r="F6" s="51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I38:K38"/>
    <mergeCell ref="I39:K39"/>
    <mergeCell ref="I40:K40"/>
    <mergeCell ref="I41:K41"/>
    <mergeCell ref="H30:K30"/>
    <mergeCell ref="I33:K33"/>
    <mergeCell ref="I34:K34"/>
    <mergeCell ref="I35:K35"/>
    <mergeCell ref="I36:K36"/>
    <mergeCell ref="I37:K37"/>
    <mergeCell ref="I28:K28"/>
    <mergeCell ref="I14:K14"/>
    <mergeCell ref="I15:K15"/>
    <mergeCell ref="H17:K17"/>
    <mergeCell ref="I20:K20"/>
    <mergeCell ref="I21:K21"/>
    <mergeCell ref="I22:K22"/>
    <mergeCell ref="I23:K23"/>
    <mergeCell ref="I24:K24"/>
    <mergeCell ref="I25:K25"/>
    <mergeCell ref="I26:K26"/>
    <mergeCell ref="I27:K27"/>
    <mergeCell ref="I13:K13"/>
    <mergeCell ref="A5:A6"/>
    <mergeCell ref="B5:B6"/>
    <mergeCell ref="C5:C6"/>
    <mergeCell ref="D5:D6"/>
    <mergeCell ref="E5:F5"/>
    <mergeCell ref="I7:K7"/>
    <mergeCell ref="I8:K8"/>
    <mergeCell ref="I9:K9"/>
    <mergeCell ref="I10:K10"/>
    <mergeCell ref="I11:K11"/>
    <mergeCell ref="I12:K12"/>
    <mergeCell ref="C4:F4"/>
    <mergeCell ref="H4:K4"/>
    <mergeCell ref="A1:B1"/>
    <mergeCell ref="C2:F2"/>
    <mergeCell ref="H2:K2"/>
    <mergeCell ref="C3:F3"/>
    <mergeCell ref="H3:K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3" sqref="I23:K23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281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47" t="str">
        <f>'I.-III.2016'!B2</f>
        <v>XY</v>
      </c>
      <c r="C2" s="81" t="s">
        <v>66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48" t="str">
        <f>'I.-III.2016'!B3</f>
        <v>XY</v>
      </c>
      <c r="C3" s="75" t="s">
        <v>12</v>
      </c>
      <c r="D3" s="76"/>
      <c r="E3" s="76"/>
      <c r="F3" s="77"/>
      <c r="H3" s="72" t="s">
        <v>34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46" t="s">
        <v>3</v>
      </c>
      <c r="F6" s="46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C4:F4"/>
    <mergeCell ref="H4:K4"/>
    <mergeCell ref="A1:B1"/>
    <mergeCell ref="C2:F2"/>
    <mergeCell ref="H2:K2"/>
    <mergeCell ref="C3:F3"/>
    <mergeCell ref="H3:K3"/>
    <mergeCell ref="H17:K17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A5:A6"/>
    <mergeCell ref="B5:B6"/>
    <mergeCell ref="C5:C6"/>
    <mergeCell ref="D5:D6"/>
    <mergeCell ref="E5:F5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3:K33"/>
    <mergeCell ref="H30:K30"/>
    <mergeCell ref="I39:K39"/>
    <mergeCell ref="I40:K40"/>
    <mergeCell ref="I41:K41"/>
    <mergeCell ref="I34:K34"/>
    <mergeCell ref="I35:K35"/>
    <mergeCell ref="I36:K36"/>
    <mergeCell ref="I37:K37"/>
    <mergeCell ref="I38:K3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workbookViewId="0" topLeftCell="A1">
      <selection activeCell="F41" sqref="F41"/>
    </sheetView>
  </sheetViews>
  <sheetFormatPr defaultColWidth="9.140625" defaultRowHeight="15"/>
  <cols>
    <col min="1" max="1" width="10.140625" style="43" bestFit="1" customWidth="1"/>
    <col min="2" max="4" width="15.28125" style="43" customWidth="1"/>
    <col min="5" max="5" width="19.8515625" style="43" bestFit="1" customWidth="1"/>
  </cols>
  <sheetData>
    <row r="1" spans="1:5" ht="19.5" customHeight="1">
      <c r="A1" s="67" t="s">
        <v>21</v>
      </c>
      <c r="B1" s="95"/>
      <c r="C1" s="95"/>
      <c r="D1" s="95"/>
      <c r="E1" s="68"/>
    </row>
    <row r="2" spans="1:5" ht="18" customHeight="1">
      <c r="A2" s="96" t="s">
        <v>6</v>
      </c>
      <c r="B2" s="96"/>
      <c r="C2" s="96" t="str">
        <f>'I.-III.2016'!B2</f>
        <v>XY</v>
      </c>
      <c r="D2" s="96"/>
      <c r="E2" s="96"/>
    </row>
    <row r="3" spans="1:5" ht="18" customHeight="1">
      <c r="A3" s="97" t="s">
        <v>7</v>
      </c>
      <c r="B3" s="97"/>
      <c r="C3" s="97" t="str">
        <f>'I.-III.2016'!B3</f>
        <v>XY</v>
      </c>
      <c r="D3" s="97"/>
      <c r="E3" s="97"/>
    </row>
    <row r="4" spans="1:5" ht="18" customHeight="1">
      <c r="A4" s="72" t="s">
        <v>43</v>
      </c>
      <c r="B4" s="73"/>
      <c r="C4" s="73"/>
      <c r="D4" s="73"/>
      <c r="E4" s="74"/>
    </row>
    <row r="5" spans="1:5" ht="18" customHeight="1">
      <c r="A5" s="72" t="s">
        <v>35</v>
      </c>
      <c r="B5" s="73"/>
      <c r="C5" s="73"/>
      <c r="D5" s="73"/>
      <c r="E5" s="74"/>
    </row>
    <row r="6" spans="1:5" ht="15">
      <c r="A6" s="61" t="s">
        <v>9</v>
      </c>
      <c r="B6" s="62"/>
      <c r="C6" s="62"/>
      <c r="D6" s="62"/>
      <c r="E6" s="63"/>
    </row>
    <row r="7" spans="1:5" ht="15">
      <c r="A7" s="31" t="s">
        <v>1</v>
      </c>
      <c r="B7" s="32" t="s">
        <v>70</v>
      </c>
      <c r="C7" s="32" t="s">
        <v>71</v>
      </c>
      <c r="D7" s="32" t="s">
        <v>72</v>
      </c>
      <c r="E7" s="89" t="s">
        <v>56</v>
      </c>
    </row>
    <row r="8" spans="1:5" ht="15">
      <c r="A8" s="31" t="s">
        <v>16</v>
      </c>
      <c r="B8" s="33">
        <f>'ČERPÁNÍ CELKEM'!B8</f>
        <v>0</v>
      </c>
      <c r="C8" s="33">
        <f>'ČERPÁNÍ CELKEM'!C8</f>
        <v>0</v>
      </c>
      <c r="D8" s="33">
        <f>'ČERPÁNÍ CELKEM'!D8</f>
        <v>0</v>
      </c>
      <c r="E8" s="90"/>
    </row>
    <row r="9" spans="1:5" ht="15">
      <c r="A9" s="34" t="s">
        <v>4</v>
      </c>
      <c r="B9" s="35">
        <f>'I.-III.2018'!I6+'IV.-VI.2018'!I6+'VII.-IX.2018'!I6+'X.-XII.2018'!I6</f>
        <v>0</v>
      </c>
      <c r="C9" s="35">
        <f>'I.-III.2018'!J6+'IV.-VI.2018'!J6+'VII.-IX.2018'!J6+'X.-XII.2018'!J6</f>
        <v>0</v>
      </c>
      <c r="D9" s="35">
        <f>'I.-III.2018'!K6+'IV.-VI.2018'!K6+'VII.-IX.2018'!K6+'X.-XII.2018'!K6</f>
        <v>0</v>
      </c>
      <c r="E9" s="91"/>
    </row>
    <row r="10" spans="1:5" ht="15">
      <c r="A10" s="34" t="s">
        <v>5</v>
      </c>
      <c r="B10" s="36">
        <f>B8*B9</f>
        <v>0</v>
      </c>
      <c r="C10" s="36">
        <f>C8*C9</f>
        <v>0</v>
      </c>
      <c r="D10" s="36">
        <f>D8*D9</f>
        <v>0</v>
      </c>
      <c r="E10" s="37">
        <f>SUM(B10:D10)</f>
        <v>0</v>
      </c>
    </row>
    <row r="11" spans="1:5" ht="15">
      <c r="A11" s="34" t="s">
        <v>46</v>
      </c>
      <c r="B11" s="49" t="s">
        <v>47</v>
      </c>
      <c r="C11" s="49" t="s">
        <v>4</v>
      </c>
      <c r="D11" s="49" t="s">
        <v>5</v>
      </c>
      <c r="E11" s="89" t="s">
        <v>48</v>
      </c>
    </row>
    <row r="12" spans="1:5" ht="15">
      <c r="A12" s="34" t="s">
        <v>75</v>
      </c>
      <c r="B12" s="36">
        <f>'ČERPÁNÍ CELKEM'!B12</f>
        <v>0</v>
      </c>
      <c r="C12" s="50">
        <f>'X.-XII.2018'!I8</f>
        <v>0</v>
      </c>
      <c r="D12" s="36">
        <f>B12*C12</f>
        <v>0</v>
      </c>
      <c r="E12" s="90"/>
    </row>
    <row r="13" spans="1:5" ht="15">
      <c r="A13" s="34" t="s">
        <v>49</v>
      </c>
      <c r="B13" s="36">
        <f>'ČERPÁNÍ CELKEM'!B13</f>
        <v>0</v>
      </c>
      <c r="C13" s="50">
        <f>'X.-XII.2018'!I9</f>
        <v>0</v>
      </c>
      <c r="D13" s="36">
        <f aca="true" t="shared" si="0" ref="D13:D19">B13*C13</f>
        <v>0</v>
      </c>
      <c r="E13" s="90"/>
    </row>
    <row r="14" spans="1:5" ht="15">
      <c r="A14" s="34" t="s">
        <v>50</v>
      </c>
      <c r="B14" s="36">
        <f>'ČERPÁNÍ CELKEM'!B14</f>
        <v>0</v>
      </c>
      <c r="C14" s="50">
        <f>'X.-XII.2018'!I10</f>
        <v>0</v>
      </c>
      <c r="D14" s="36">
        <f t="shared" si="0"/>
        <v>0</v>
      </c>
      <c r="E14" s="90"/>
    </row>
    <row r="15" spans="1:5" ht="15">
      <c r="A15" s="34" t="s">
        <v>51</v>
      </c>
      <c r="B15" s="36">
        <f>'ČERPÁNÍ CELKEM'!B15</f>
        <v>0</v>
      </c>
      <c r="C15" s="50">
        <f>'X.-XII.2018'!I11</f>
        <v>0</v>
      </c>
      <c r="D15" s="36">
        <f t="shared" si="0"/>
        <v>0</v>
      </c>
      <c r="E15" s="90"/>
    </row>
    <row r="16" spans="1:5" ht="15">
      <c r="A16" s="34" t="s">
        <v>52</v>
      </c>
      <c r="B16" s="36">
        <f>'ČERPÁNÍ CELKEM'!B16</f>
        <v>0</v>
      </c>
      <c r="C16" s="50">
        <f>'X.-XII.2018'!I12</f>
        <v>0</v>
      </c>
      <c r="D16" s="36">
        <f t="shared" si="0"/>
        <v>0</v>
      </c>
      <c r="E16" s="90"/>
    </row>
    <row r="17" spans="1:5" ht="15">
      <c r="A17" s="34" t="s">
        <v>53</v>
      </c>
      <c r="B17" s="36">
        <f>'ČERPÁNÍ CELKEM'!B17</f>
        <v>0</v>
      </c>
      <c r="C17" s="50">
        <f>'X.-XII.2018'!I13</f>
        <v>0</v>
      </c>
      <c r="D17" s="36">
        <f t="shared" si="0"/>
        <v>0</v>
      </c>
      <c r="E17" s="90"/>
    </row>
    <row r="18" spans="1:5" ht="15">
      <c r="A18" s="34" t="s">
        <v>54</v>
      </c>
      <c r="B18" s="36">
        <f>'ČERPÁNÍ CELKEM'!B18</f>
        <v>0</v>
      </c>
      <c r="C18" s="50">
        <f>'X.-XII.2018'!I14</f>
        <v>0</v>
      </c>
      <c r="D18" s="36">
        <f t="shared" si="0"/>
        <v>0</v>
      </c>
      <c r="E18" s="91"/>
    </row>
    <row r="19" spans="1:5" ht="15">
      <c r="A19" s="34" t="s">
        <v>63</v>
      </c>
      <c r="B19" s="36">
        <f>'ČERPÁNÍ CELKEM'!B19</f>
        <v>0</v>
      </c>
      <c r="C19" s="50">
        <f>'X.-XII.2018'!I15</f>
        <v>0</v>
      </c>
      <c r="D19" s="36">
        <f t="shared" si="0"/>
        <v>0</v>
      </c>
      <c r="E19" s="37">
        <f>SUM(D12:D19)</f>
        <v>0</v>
      </c>
    </row>
    <row r="20" spans="1:5" ht="15">
      <c r="A20" s="101" t="s">
        <v>55</v>
      </c>
      <c r="B20" s="102"/>
      <c r="C20" s="102"/>
      <c r="D20" s="103"/>
      <c r="E20" s="37">
        <f>E10+E19</f>
        <v>0</v>
      </c>
    </row>
    <row r="21" spans="1:5" ht="4.5" customHeight="1">
      <c r="A21" s="38"/>
      <c r="B21" s="38"/>
      <c r="C21" s="38"/>
      <c r="D21" s="38"/>
      <c r="E21" s="38"/>
    </row>
    <row r="22" spans="1:5" ht="15">
      <c r="A22" s="64" t="s">
        <v>10</v>
      </c>
      <c r="B22" s="65"/>
      <c r="C22" s="65"/>
      <c r="D22" s="65"/>
      <c r="E22" s="66"/>
    </row>
    <row r="23" spans="1:5" ht="15">
      <c r="A23" s="31" t="s">
        <v>1</v>
      </c>
      <c r="B23" s="32" t="s">
        <v>70</v>
      </c>
      <c r="C23" s="32" t="s">
        <v>71</v>
      </c>
      <c r="D23" s="32" t="s">
        <v>72</v>
      </c>
      <c r="E23" s="89" t="s">
        <v>59</v>
      </c>
    </row>
    <row r="24" spans="1:5" ht="15">
      <c r="A24" s="34" t="s">
        <v>4</v>
      </c>
      <c r="B24" s="35">
        <f>'I.-III.2018'!I19+'IV.-VI.2018'!I19+'VII.-IX.2018'!I19+'X.-XII.2018'!I19</f>
        <v>0</v>
      </c>
      <c r="C24" s="35">
        <f>'I.-III.2018'!J19+'IV.-VI.2018'!J19+'VII.-IX.2018'!J19+'X.-XII.2018'!J19</f>
        <v>0</v>
      </c>
      <c r="D24" s="35">
        <f>'I.-III.2018'!K19+'IV.-VI.2018'!K19+'VII.-IX.2018'!K19+'X.-XII.2018'!K19</f>
        <v>0</v>
      </c>
      <c r="E24" s="91"/>
    </row>
    <row r="25" spans="1:5" ht="15">
      <c r="A25" s="34" t="s">
        <v>5</v>
      </c>
      <c r="B25" s="36">
        <f>B8*B24</f>
        <v>0</v>
      </c>
      <c r="C25" s="36">
        <f>C8*C24</f>
        <v>0</v>
      </c>
      <c r="D25" s="36">
        <f>D8*D24</f>
        <v>0</v>
      </c>
      <c r="E25" s="39">
        <f>SUM(B25:D25)</f>
        <v>0</v>
      </c>
    </row>
    <row r="26" spans="1:5" ht="15" customHeight="1">
      <c r="A26" s="34" t="s">
        <v>46</v>
      </c>
      <c r="B26" s="104" t="s">
        <v>4</v>
      </c>
      <c r="C26" s="105"/>
      <c r="D26" s="49" t="s">
        <v>5</v>
      </c>
      <c r="E26" s="89" t="s">
        <v>57</v>
      </c>
    </row>
    <row r="27" spans="1:5" ht="15">
      <c r="A27" s="34" t="s">
        <v>75</v>
      </c>
      <c r="B27" s="54">
        <f>'X.-XII.2018'!I21</f>
        <v>0</v>
      </c>
      <c r="C27" s="88"/>
      <c r="D27" s="36">
        <f>B12*B27</f>
        <v>0</v>
      </c>
      <c r="E27" s="90"/>
    </row>
    <row r="28" spans="1:5" ht="15">
      <c r="A28" s="34" t="s">
        <v>49</v>
      </c>
      <c r="B28" s="54">
        <f>'X.-XII.2018'!I22</f>
        <v>0</v>
      </c>
      <c r="C28" s="88"/>
      <c r="D28" s="36">
        <f aca="true" t="shared" si="1" ref="D28:D34">B13*B28</f>
        <v>0</v>
      </c>
      <c r="E28" s="90"/>
    </row>
    <row r="29" spans="1:5" ht="15">
      <c r="A29" s="34" t="s">
        <v>50</v>
      </c>
      <c r="B29" s="54">
        <f>'X.-XII.2018'!I23</f>
        <v>0</v>
      </c>
      <c r="C29" s="88"/>
      <c r="D29" s="36">
        <f t="shared" si="1"/>
        <v>0</v>
      </c>
      <c r="E29" s="90"/>
    </row>
    <row r="30" spans="1:5" ht="15">
      <c r="A30" s="34" t="s">
        <v>51</v>
      </c>
      <c r="B30" s="54">
        <f>'X.-XII.2018'!I24</f>
        <v>0</v>
      </c>
      <c r="C30" s="88"/>
      <c r="D30" s="36">
        <f t="shared" si="1"/>
        <v>0</v>
      </c>
      <c r="E30" s="90"/>
    </row>
    <row r="31" spans="1:5" ht="15">
      <c r="A31" s="34" t="s">
        <v>52</v>
      </c>
      <c r="B31" s="54">
        <f>'X.-XII.2018'!I25</f>
        <v>0</v>
      </c>
      <c r="C31" s="88"/>
      <c r="D31" s="36">
        <f t="shared" si="1"/>
        <v>0</v>
      </c>
      <c r="E31" s="90"/>
    </row>
    <row r="32" spans="1:5" ht="15">
      <c r="A32" s="34" t="s">
        <v>53</v>
      </c>
      <c r="B32" s="54">
        <f>'X.-XII.2018'!I26</f>
        <v>0</v>
      </c>
      <c r="C32" s="88"/>
      <c r="D32" s="36">
        <f t="shared" si="1"/>
        <v>0</v>
      </c>
      <c r="E32" s="90"/>
    </row>
    <row r="33" spans="1:5" ht="15">
      <c r="A33" s="34" t="s">
        <v>54</v>
      </c>
      <c r="B33" s="54">
        <f>'X.-XII.2018'!I27</f>
        <v>0</v>
      </c>
      <c r="C33" s="88"/>
      <c r="D33" s="36">
        <f t="shared" si="1"/>
        <v>0</v>
      </c>
      <c r="E33" s="91"/>
    </row>
    <row r="34" spans="1:5" ht="15">
      <c r="A34" s="34" t="s">
        <v>63</v>
      </c>
      <c r="B34" s="54">
        <f>'X.-XII.2018'!I28</f>
        <v>0</v>
      </c>
      <c r="C34" s="88"/>
      <c r="D34" s="36">
        <f t="shared" si="1"/>
        <v>0</v>
      </c>
      <c r="E34" s="39">
        <f>SUM(D27:D34)</f>
        <v>0</v>
      </c>
    </row>
    <row r="35" spans="1:5" ht="15">
      <c r="A35" s="92" t="s">
        <v>58</v>
      </c>
      <c r="B35" s="93"/>
      <c r="C35" s="93"/>
      <c r="D35" s="94"/>
      <c r="E35" s="39">
        <f>E25+E34</f>
        <v>0</v>
      </c>
    </row>
    <row r="36" spans="1:5" ht="6" customHeight="1">
      <c r="A36" s="38"/>
      <c r="B36" s="38"/>
      <c r="C36" s="38"/>
      <c r="D36" s="38"/>
      <c r="E36" s="38"/>
    </row>
    <row r="37" spans="1:5" ht="15">
      <c r="A37" s="69" t="s">
        <v>11</v>
      </c>
      <c r="B37" s="70"/>
      <c r="C37" s="70"/>
      <c r="D37" s="70"/>
      <c r="E37" s="71"/>
    </row>
    <row r="38" spans="1:5" ht="21.75" customHeight="1">
      <c r="A38" s="31" t="s">
        <v>1</v>
      </c>
      <c r="B38" s="32" t="s">
        <v>70</v>
      </c>
      <c r="C38" s="32" t="s">
        <v>71</v>
      </c>
      <c r="D38" s="32" t="s">
        <v>72</v>
      </c>
      <c r="E38" s="89" t="s">
        <v>62</v>
      </c>
    </row>
    <row r="39" spans="1:5" ht="21.75" customHeight="1">
      <c r="A39" s="34" t="s">
        <v>4</v>
      </c>
      <c r="B39" s="35">
        <f>B9+B24</f>
        <v>0</v>
      </c>
      <c r="C39" s="35">
        <f>C9+C24</f>
        <v>0</v>
      </c>
      <c r="D39" s="35">
        <f>D9+D24</f>
        <v>0</v>
      </c>
      <c r="E39" s="91"/>
    </row>
    <row r="40" spans="1:5" ht="15">
      <c r="A40" s="34" t="s">
        <v>5</v>
      </c>
      <c r="B40" s="36">
        <f>B8*B39</f>
        <v>0</v>
      </c>
      <c r="C40" s="36">
        <f>C8*C39</f>
        <v>0</v>
      </c>
      <c r="D40" s="36">
        <f>D8*D39</f>
        <v>0</v>
      </c>
      <c r="E40" s="40">
        <f>SUM(B40:D40)</f>
        <v>0</v>
      </c>
    </row>
    <row r="41" spans="1:5" ht="15" customHeight="1">
      <c r="A41" s="34" t="s">
        <v>46</v>
      </c>
      <c r="B41" s="104" t="s">
        <v>4</v>
      </c>
      <c r="C41" s="105"/>
      <c r="D41" s="49" t="s">
        <v>5</v>
      </c>
      <c r="E41" s="89" t="s">
        <v>60</v>
      </c>
    </row>
    <row r="42" spans="1:5" ht="15">
      <c r="A42" s="34" t="s">
        <v>75</v>
      </c>
      <c r="B42" s="87">
        <f aca="true" t="shared" si="2" ref="B42:B49">C12+B27</f>
        <v>0</v>
      </c>
      <c r="C42" s="88"/>
      <c r="D42" s="36">
        <f>B12*B42</f>
        <v>0</v>
      </c>
      <c r="E42" s="90"/>
    </row>
    <row r="43" spans="1:5" ht="15">
      <c r="A43" s="34" t="s">
        <v>49</v>
      </c>
      <c r="B43" s="87">
        <f t="shared" si="2"/>
        <v>0</v>
      </c>
      <c r="C43" s="88"/>
      <c r="D43" s="36">
        <f aca="true" t="shared" si="3" ref="D43:D49">B13*B43</f>
        <v>0</v>
      </c>
      <c r="E43" s="90"/>
    </row>
    <row r="44" spans="1:5" ht="15">
      <c r="A44" s="34" t="s">
        <v>50</v>
      </c>
      <c r="B44" s="87">
        <f t="shared" si="2"/>
        <v>0</v>
      </c>
      <c r="C44" s="88"/>
      <c r="D44" s="36">
        <f t="shared" si="3"/>
        <v>0</v>
      </c>
      <c r="E44" s="90"/>
    </row>
    <row r="45" spans="1:5" ht="15">
      <c r="A45" s="34" t="s">
        <v>51</v>
      </c>
      <c r="B45" s="87">
        <f t="shared" si="2"/>
        <v>0</v>
      </c>
      <c r="C45" s="88"/>
      <c r="D45" s="36">
        <f t="shared" si="3"/>
        <v>0</v>
      </c>
      <c r="E45" s="90"/>
    </row>
    <row r="46" spans="1:5" ht="15">
      <c r="A46" s="34" t="s">
        <v>52</v>
      </c>
      <c r="B46" s="87">
        <f t="shared" si="2"/>
        <v>0</v>
      </c>
      <c r="C46" s="88"/>
      <c r="D46" s="36">
        <f t="shared" si="3"/>
        <v>0</v>
      </c>
      <c r="E46" s="90"/>
    </row>
    <row r="47" spans="1:5" ht="15">
      <c r="A47" s="34" t="s">
        <v>53</v>
      </c>
      <c r="B47" s="87">
        <f t="shared" si="2"/>
        <v>0</v>
      </c>
      <c r="C47" s="88"/>
      <c r="D47" s="36">
        <f t="shared" si="3"/>
        <v>0</v>
      </c>
      <c r="E47" s="90"/>
    </row>
    <row r="48" spans="1:5" ht="15">
      <c r="A48" s="34" t="s">
        <v>54</v>
      </c>
      <c r="B48" s="87">
        <f t="shared" si="2"/>
        <v>0</v>
      </c>
      <c r="C48" s="88"/>
      <c r="D48" s="36">
        <f t="shared" si="3"/>
        <v>0</v>
      </c>
      <c r="E48" s="91"/>
    </row>
    <row r="49" spans="1:5" ht="15">
      <c r="A49" s="34" t="s">
        <v>63</v>
      </c>
      <c r="B49" s="87">
        <f t="shared" si="2"/>
        <v>0</v>
      </c>
      <c r="C49" s="88"/>
      <c r="D49" s="36">
        <f t="shared" si="3"/>
        <v>0</v>
      </c>
      <c r="E49" s="40">
        <f>SUM(D42:D49)</f>
        <v>0</v>
      </c>
    </row>
    <row r="50" spans="1:5" ht="15">
      <c r="A50" s="106" t="s">
        <v>61</v>
      </c>
      <c r="B50" s="107"/>
      <c r="C50" s="107"/>
      <c r="D50" s="108"/>
      <c r="E50" s="40">
        <f>E40+E49</f>
        <v>0</v>
      </c>
    </row>
    <row r="51" ht="4.5" customHeight="1"/>
    <row r="52" spans="1:5" ht="15">
      <c r="A52" s="98" t="s">
        <v>28</v>
      </c>
      <c r="B52" s="99"/>
      <c r="C52" s="99"/>
      <c r="D52" s="100"/>
      <c r="E52" s="44">
        <v>0</v>
      </c>
    </row>
    <row r="53" spans="1:5" ht="15">
      <c r="A53" s="98" t="s">
        <v>29</v>
      </c>
      <c r="B53" s="99"/>
      <c r="C53" s="99"/>
      <c r="D53" s="100"/>
      <c r="E53" s="45">
        <f>E52-E50</f>
        <v>0</v>
      </c>
    </row>
  </sheetData>
  <mergeCells count="39">
    <mergeCell ref="E11:E18"/>
    <mergeCell ref="B34:C34"/>
    <mergeCell ref="E26:E33"/>
    <mergeCell ref="A4:E4"/>
    <mergeCell ref="A1:E1"/>
    <mergeCell ref="A2:B2"/>
    <mergeCell ref="C2:E2"/>
    <mergeCell ref="A3:B3"/>
    <mergeCell ref="C3:E3"/>
    <mergeCell ref="A52:D52"/>
    <mergeCell ref="A53:D53"/>
    <mergeCell ref="A5:E5"/>
    <mergeCell ref="A6:E6"/>
    <mergeCell ref="E7:E9"/>
    <mergeCell ref="A22:E22"/>
    <mergeCell ref="E23:E24"/>
    <mergeCell ref="A37:E37"/>
    <mergeCell ref="A20:D20"/>
    <mergeCell ref="B26:C26"/>
    <mergeCell ref="B27:C27"/>
    <mergeCell ref="B28:C28"/>
    <mergeCell ref="B29:C29"/>
    <mergeCell ref="A50:D50"/>
    <mergeCell ref="B41:C41"/>
    <mergeCell ref="B42:C42"/>
    <mergeCell ref="B49:C49"/>
    <mergeCell ref="E41:E48"/>
    <mergeCell ref="B48:C48"/>
    <mergeCell ref="B30:C30"/>
    <mergeCell ref="B31:C31"/>
    <mergeCell ref="B32:C32"/>
    <mergeCell ref="B33:C33"/>
    <mergeCell ref="A35:D35"/>
    <mergeCell ref="E38:E39"/>
    <mergeCell ref="B43:C43"/>
    <mergeCell ref="B44:C44"/>
    <mergeCell ref="B45:C45"/>
    <mergeCell ref="B46:C46"/>
    <mergeCell ref="B47:C47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workbookViewId="0" topLeftCell="A1">
      <selection activeCell="D39" sqref="D39"/>
    </sheetView>
  </sheetViews>
  <sheetFormatPr defaultColWidth="9.140625" defaultRowHeight="15"/>
  <cols>
    <col min="1" max="1" width="10.140625" style="43" bestFit="1" customWidth="1"/>
    <col min="2" max="4" width="15.00390625" style="43" customWidth="1"/>
    <col min="5" max="5" width="19.8515625" style="43" bestFit="1" customWidth="1"/>
  </cols>
  <sheetData>
    <row r="1" spans="1:5" ht="19.5" customHeight="1">
      <c r="A1" s="67" t="s">
        <v>21</v>
      </c>
      <c r="B1" s="95"/>
      <c r="C1" s="95"/>
      <c r="D1" s="95"/>
      <c r="E1" s="68"/>
    </row>
    <row r="2" spans="1:5" ht="18" customHeight="1">
      <c r="A2" s="96" t="s">
        <v>6</v>
      </c>
      <c r="B2" s="96"/>
      <c r="C2" s="96" t="str">
        <f>'I.-III.2016'!B2</f>
        <v>XY</v>
      </c>
      <c r="D2" s="96"/>
      <c r="E2" s="96"/>
    </row>
    <row r="3" spans="1:5" ht="18" customHeight="1">
      <c r="A3" s="97" t="s">
        <v>7</v>
      </c>
      <c r="B3" s="97"/>
      <c r="C3" s="97" t="str">
        <f>'I.-III.2016'!B3</f>
        <v>XY</v>
      </c>
      <c r="D3" s="97"/>
      <c r="E3" s="97"/>
    </row>
    <row r="4" spans="1:5" ht="18" customHeight="1">
      <c r="A4" s="72" t="s">
        <v>18</v>
      </c>
      <c r="B4" s="73"/>
      <c r="C4" s="73"/>
      <c r="D4" s="73"/>
      <c r="E4" s="74"/>
    </row>
    <row r="5" spans="1:5" ht="18" customHeight="1">
      <c r="A5" s="72" t="s">
        <v>65</v>
      </c>
      <c r="B5" s="73"/>
      <c r="C5" s="73"/>
      <c r="D5" s="73"/>
      <c r="E5" s="74"/>
    </row>
    <row r="6" spans="1:5" ht="15">
      <c r="A6" s="61" t="s">
        <v>9</v>
      </c>
      <c r="B6" s="62"/>
      <c r="C6" s="62"/>
      <c r="D6" s="62"/>
      <c r="E6" s="63"/>
    </row>
    <row r="7" spans="1:5" ht="15">
      <c r="A7" s="31" t="s">
        <v>1</v>
      </c>
      <c r="B7" s="32" t="s">
        <v>70</v>
      </c>
      <c r="C7" s="32" t="s">
        <v>71</v>
      </c>
      <c r="D7" s="32" t="s">
        <v>72</v>
      </c>
      <c r="E7" s="89" t="s">
        <v>56</v>
      </c>
    </row>
    <row r="8" spans="1:5" ht="15">
      <c r="A8" s="31" t="s">
        <v>16</v>
      </c>
      <c r="B8" s="33">
        <v>0</v>
      </c>
      <c r="C8" s="33">
        <v>0</v>
      </c>
      <c r="D8" s="33">
        <v>0</v>
      </c>
      <c r="E8" s="90"/>
    </row>
    <row r="9" spans="1:5" ht="15">
      <c r="A9" s="34" t="s">
        <v>4</v>
      </c>
      <c r="B9" s="35">
        <f>'ČERPÁNÍ 2016'!B9+'ČERPÁNÍ 2017'!B9+'ČERPÁNÍ 2018'!B9</f>
        <v>0</v>
      </c>
      <c r="C9" s="35">
        <f>'ČERPÁNÍ 2016'!C9+'ČERPÁNÍ 2017'!C9+'ČERPÁNÍ 2018'!C9</f>
        <v>0</v>
      </c>
      <c r="D9" s="35">
        <f>'ČERPÁNÍ 2016'!D9+'ČERPÁNÍ 2017'!D9+'ČERPÁNÍ 2018'!D9</f>
        <v>0</v>
      </c>
      <c r="E9" s="91"/>
    </row>
    <row r="10" spans="1:5" ht="15">
      <c r="A10" s="34" t="s">
        <v>5</v>
      </c>
      <c r="B10" s="36">
        <f>B8*B9</f>
        <v>0</v>
      </c>
      <c r="C10" s="36">
        <f>C8*C9</f>
        <v>0</v>
      </c>
      <c r="D10" s="36">
        <f>D8*D9</f>
        <v>0</v>
      </c>
      <c r="E10" s="37">
        <f>SUM(B10:D10)</f>
        <v>0</v>
      </c>
    </row>
    <row r="11" spans="1:5" ht="15">
      <c r="A11" s="34" t="s">
        <v>46</v>
      </c>
      <c r="B11" s="49" t="s">
        <v>47</v>
      </c>
      <c r="C11" s="49" t="s">
        <v>4</v>
      </c>
      <c r="D11" s="49" t="s">
        <v>5</v>
      </c>
      <c r="E11" s="89" t="s">
        <v>48</v>
      </c>
    </row>
    <row r="12" spans="1:5" ht="15">
      <c r="A12" s="34" t="s">
        <v>75</v>
      </c>
      <c r="B12" s="36">
        <v>0</v>
      </c>
      <c r="C12" s="50">
        <f>'ČERPÁNÍ 2016'!C12+'ČERPÁNÍ 2017'!C12+'ČERPÁNÍ 2018'!C12</f>
        <v>0</v>
      </c>
      <c r="D12" s="36">
        <f>B12*C12</f>
        <v>0</v>
      </c>
      <c r="E12" s="90"/>
    </row>
    <row r="13" spans="1:5" ht="15">
      <c r="A13" s="34" t="s">
        <v>49</v>
      </c>
      <c r="B13" s="36">
        <v>0</v>
      </c>
      <c r="C13" s="50">
        <f>'ČERPÁNÍ 2016'!C13+'ČERPÁNÍ 2017'!C13+'ČERPÁNÍ 2018'!C13</f>
        <v>0</v>
      </c>
      <c r="D13" s="36">
        <f aca="true" t="shared" si="0" ref="D13:D19">B13*C13</f>
        <v>0</v>
      </c>
      <c r="E13" s="90"/>
    </row>
    <row r="14" spans="1:5" ht="15">
      <c r="A14" s="34" t="s">
        <v>50</v>
      </c>
      <c r="B14" s="36">
        <v>0</v>
      </c>
      <c r="C14" s="50">
        <f>'ČERPÁNÍ 2016'!C14+'ČERPÁNÍ 2017'!C14+'ČERPÁNÍ 2018'!C14</f>
        <v>0</v>
      </c>
      <c r="D14" s="36">
        <f t="shared" si="0"/>
        <v>0</v>
      </c>
      <c r="E14" s="90"/>
    </row>
    <row r="15" spans="1:5" ht="15">
      <c r="A15" s="34" t="s">
        <v>51</v>
      </c>
      <c r="B15" s="36">
        <v>0</v>
      </c>
      <c r="C15" s="50">
        <f>'ČERPÁNÍ 2016'!C15+'ČERPÁNÍ 2017'!C15+'ČERPÁNÍ 2018'!C15</f>
        <v>0</v>
      </c>
      <c r="D15" s="36">
        <f t="shared" si="0"/>
        <v>0</v>
      </c>
      <c r="E15" s="90"/>
    </row>
    <row r="16" spans="1:5" ht="15">
      <c r="A16" s="34" t="s">
        <v>52</v>
      </c>
      <c r="B16" s="36">
        <v>0</v>
      </c>
      <c r="C16" s="50">
        <f>'ČERPÁNÍ 2016'!C16+'ČERPÁNÍ 2017'!C16+'ČERPÁNÍ 2018'!C16</f>
        <v>0</v>
      </c>
      <c r="D16" s="36">
        <f t="shared" si="0"/>
        <v>0</v>
      </c>
      <c r="E16" s="90"/>
    </row>
    <row r="17" spans="1:5" ht="15">
      <c r="A17" s="34" t="s">
        <v>53</v>
      </c>
      <c r="B17" s="36">
        <v>0</v>
      </c>
      <c r="C17" s="50">
        <f>'ČERPÁNÍ 2016'!C17+'ČERPÁNÍ 2017'!C17+'ČERPÁNÍ 2018'!C17</f>
        <v>0</v>
      </c>
      <c r="D17" s="36">
        <f t="shared" si="0"/>
        <v>0</v>
      </c>
      <c r="E17" s="90"/>
    </row>
    <row r="18" spans="1:5" ht="15">
      <c r="A18" s="34" t="s">
        <v>54</v>
      </c>
      <c r="B18" s="36">
        <v>0</v>
      </c>
      <c r="C18" s="50">
        <f>'ČERPÁNÍ 2016'!C18+'ČERPÁNÍ 2017'!C18+'ČERPÁNÍ 2018'!C18</f>
        <v>0</v>
      </c>
      <c r="D18" s="36">
        <f t="shared" si="0"/>
        <v>0</v>
      </c>
      <c r="E18" s="91"/>
    </row>
    <row r="19" spans="1:5" ht="15">
      <c r="A19" s="34" t="s">
        <v>63</v>
      </c>
      <c r="B19" s="36">
        <v>0</v>
      </c>
      <c r="C19" s="50">
        <f>'ČERPÁNÍ 2016'!C19+'ČERPÁNÍ 2017'!C19+'ČERPÁNÍ 2018'!C19</f>
        <v>0</v>
      </c>
      <c r="D19" s="36">
        <f t="shared" si="0"/>
        <v>0</v>
      </c>
      <c r="E19" s="37">
        <f>SUM(D12:D19)</f>
        <v>0</v>
      </c>
    </row>
    <row r="20" spans="1:5" ht="15">
      <c r="A20" s="101" t="s">
        <v>55</v>
      </c>
      <c r="B20" s="102"/>
      <c r="C20" s="102"/>
      <c r="D20" s="103"/>
      <c r="E20" s="37">
        <f>E10+E19</f>
        <v>0</v>
      </c>
    </row>
    <row r="21" spans="1:5" ht="6" customHeight="1">
      <c r="A21" s="38"/>
      <c r="B21" s="38"/>
      <c r="C21" s="38"/>
      <c r="D21" s="38"/>
      <c r="E21" s="38"/>
    </row>
    <row r="22" spans="1:5" ht="15">
      <c r="A22" s="64" t="s">
        <v>10</v>
      </c>
      <c r="B22" s="65"/>
      <c r="C22" s="65"/>
      <c r="D22" s="65"/>
      <c r="E22" s="66"/>
    </row>
    <row r="23" spans="1:5" ht="15">
      <c r="A23" s="31" t="s">
        <v>1</v>
      </c>
      <c r="B23" s="32" t="s">
        <v>70</v>
      </c>
      <c r="C23" s="32" t="s">
        <v>71</v>
      </c>
      <c r="D23" s="32" t="s">
        <v>72</v>
      </c>
      <c r="E23" s="89" t="s">
        <v>59</v>
      </c>
    </row>
    <row r="24" spans="1:5" ht="15">
      <c r="A24" s="34" t="s">
        <v>4</v>
      </c>
      <c r="B24" s="35">
        <f>'ČERPÁNÍ 2016'!B24+'ČERPÁNÍ 2017'!B24+'ČERPÁNÍ 2018'!B24</f>
        <v>0</v>
      </c>
      <c r="C24" s="35">
        <f>'ČERPÁNÍ 2016'!C24+'ČERPÁNÍ 2017'!C24+'ČERPÁNÍ 2018'!C24</f>
        <v>0</v>
      </c>
      <c r="D24" s="35">
        <f>'ČERPÁNÍ 2016'!D24+'ČERPÁNÍ 2017'!D24+'ČERPÁNÍ 2018'!D24</f>
        <v>0</v>
      </c>
      <c r="E24" s="91"/>
    </row>
    <row r="25" spans="1:5" ht="15">
      <c r="A25" s="34" t="s">
        <v>5</v>
      </c>
      <c r="B25" s="36">
        <f>B8*B24</f>
        <v>0</v>
      </c>
      <c r="C25" s="36">
        <f>C8*C24</f>
        <v>0</v>
      </c>
      <c r="D25" s="36">
        <f>D8*D24</f>
        <v>0</v>
      </c>
      <c r="E25" s="39">
        <f>SUM(B25:D25)</f>
        <v>0</v>
      </c>
    </row>
    <row r="26" spans="1:5" ht="15" customHeight="1">
      <c r="A26" s="34" t="s">
        <v>46</v>
      </c>
      <c r="B26" s="104" t="s">
        <v>4</v>
      </c>
      <c r="C26" s="105"/>
      <c r="D26" s="49" t="s">
        <v>5</v>
      </c>
      <c r="E26" s="89" t="s">
        <v>57</v>
      </c>
    </row>
    <row r="27" spans="1:5" ht="15">
      <c r="A27" s="34" t="s">
        <v>75</v>
      </c>
      <c r="B27" s="54">
        <f>'ČERPÁNÍ 2016'!B27:C27+'ČERPÁNÍ 2017'!B27:C27+'ČERPÁNÍ 2018'!B27:C27</f>
        <v>0</v>
      </c>
      <c r="C27" s="88"/>
      <c r="D27" s="36">
        <f>B12*B27</f>
        <v>0</v>
      </c>
      <c r="E27" s="90"/>
    </row>
    <row r="28" spans="1:5" ht="15">
      <c r="A28" s="34" t="s">
        <v>49</v>
      </c>
      <c r="B28" s="54">
        <f>'ČERPÁNÍ 2016'!B28:C28+'ČERPÁNÍ 2017'!B28:C28+'ČERPÁNÍ 2018'!B28:C28</f>
        <v>0</v>
      </c>
      <c r="C28" s="88"/>
      <c r="D28" s="36">
        <f aca="true" t="shared" si="1" ref="D28:D34">B13*B28</f>
        <v>0</v>
      </c>
      <c r="E28" s="90"/>
    </row>
    <row r="29" spans="1:5" ht="15">
      <c r="A29" s="34" t="s">
        <v>50</v>
      </c>
      <c r="B29" s="54">
        <f>'ČERPÁNÍ 2016'!B29:C29+'ČERPÁNÍ 2017'!B29:C29+'ČERPÁNÍ 2018'!B29:C29</f>
        <v>0</v>
      </c>
      <c r="C29" s="88"/>
      <c r="D29" s="36">
        <f t="shared" si="1"/>
        <v>0</v>
      </c>
      <c r="E29" s="90"/>
    </row>
    <row r="30" spans="1:5" ht="15">
      <c r="A30" s="34" t="s">
        <v>51</v>
      </c>
      <c r="B30" s="54">
        <f>'ČERPÁNÍ 2016'!B30:C30+'ČERPÁNÍ 2017'!B30:C30+'ČERPÁNÍ 2018'!B30:C30</f>
        <v>0</v>
      </c>
      <c r="C30" s="88"/>
      <c r="D30" s="36">
        <f t="shared" si="1"/>
        <v>0</v>
      </c>
      <c r="E30" s="90"/>
    </row>
    <row r="31" spans="1:5" ht="15">
      <c r="A31" s="34" t="s">
        <v>52</v>
      </c>
      <c r="B31" s="54">
        <f>'ČERPÁNÍ 2016'!B31:C31+'ČERPÁNÍ 2017'!B31:C31+'ČERPÁNÍ 2018'!B31:C31</f>
        <v>0</v>
      </c>
      <c r="C31" s="88"/>
      <c r="D31" s="36">
        <f t="shared" si="1"/>
        <v>0</v>
      </c>
      <c r="E31" s="90"/>
    </row>
    <row r="32" spans="1:5" ht="15">
      <c r="A32" s="34" t="s">
        <v>53</v>
      </c>
      <c r="B32" s="54">
        <f>'ČERPÁNÍ 2016'!B32:C32+'ČERPÁNÍ 2017'!B32:C32+'ČERPÁNÍ 2018'!B32:C32</f>
        <v>0</v>
      </c>
      <c r="C32" s="88"/>
      <c r="D32" s="36">
        <f t="shared" si="1"/>
        <v>0</v>
      </c>
      <c r="E32" s="90"/>
    </row>
    <row r="33" spans="1:5" ht="15">
      <c r="A33" s="34" t="s">
        <v>54</v>
      </c>
      <c r="B33" s="54">
        <f>'ČERPÁNÍ 2016'!B33:C33+'ČERPÁNÍ 2017'!B33:C33+'ČERPÁNÍ 2018'!B33:C33</f>
        <v>0</v>
      </c>
      <c r="C33" s="88"/>
      <c r="D33" s="36">
        <f t="shared" si="1"/>
        <v>0</v>
      </c>
      <c r="E33" s="91"/>
    </row>
    <row r="34" spans="1:5" ht="15">
      <c r="A34" s="34" t="s">
        <v>63</v>
      </c>
      <c r="B34" s="54">
        <f>'ČERPÁNÍ 2016'!B34:C34+'ČERPÁNÍ 2017'!B34:C34+'ČERPÁNÍ 2018'!B34:C34</f>
        <v>0</v>
      </c>
      <c r="C34" s="88"/>
      <c r="D34" s="36">
        <f t="shared" si="1"/>
        <v>0</v>
      </c>
      <c r="E34" s="39">
        <f>SUM(D27:D34)</f>
        <v>0</v>
      </c>
    </row>
    <row r="35" spans="1:5" ht="15">
      <c r="A35" s="92" t="s">
        <v>58</v>
      </c>
      <c r="B35" s="93"/>
      <c r="C35" s="93"/>
      <c r="D35" s="94"/>
      <c r="E35" s="39">
        <f>E25+E34</f>
        <v>0</v>
      </c>
    </row>
    <row r="36" spans="1:5" ht="5.25" customHeight="1">
      <c r="A36" s="38"/>
      <c r="B36" s="38"/>
      <c r="C36" s="38"/>
      <c r="D36" s="38"/>
      <c r="E36" s="38"/>
    </row>
    <row r="37" spans="1:5" ht="15">
      <c r="A37" s="69" t="s">
        <v>11</v>
      </c>
      <c r="B37" s="70"/>
      <c r="C37" s="70"/>
      <c r="D37" s="70"/>
      <c r="E37" s="71"/>
    </row>
    <row r="38" spans="1:5" ht="21" customHeight="1">
      <c r="A38" s="31" t="s">
        <v>1</v>
      </c>
      <c r="B38" s="32" t="s">
        <v>70</v>
      </c>
      <c r="C38" s="32" t="s">
        <v>71</v>
      </c>
      <c r="D38" s="32" t="s">
        <v>72</v>
      </c>
      <c r="E38" s="89" t="s">
        <v>62</v>
      </c>
    </row>
    <row r="39" spans="1:5" ht="21" customHeight="1">
      <c r="A39" s="34" t="s">
        <v>4</v>
      </c>
      <c r="B39" s="35">
        <f>B9+B24</f>
        <v>0</v>
      </c>
      <c r="C39" s="35">
        <f>C9+C24</f>
        <v>0</v>
      </c>
      <c r="D39" s="35">
        <f>D9+D24</f>
        <v>0</v>
      </c>
      <c r="E39" s="91"/>
    </row>
    <row r="40" spans="1:5" ht="15">
      <c r="A40" s="34" t="s">
        <v>5</v>
      </c>
      <c r="B40" s="36">
        <f>B8*B39</f>
        <v>0</v>
      </c>
      <c r="C40" s="36">
        <f>C8*C39</f>
        <v>0</v>
      </c>
      <c r="D40" s="36">
        <f>D8*D39</f>
        <v>0</v>
      </c>
      <c r="E40" s="40">
        <f>SUM(B40:D40)</f>
        <v>0</v>
      </c>
    </row>
    <row r="41" spans="1:5" ht="15" customHeight="1">
      <c r="A41" s="34" t="s">
        <v>46</v>
      </c>
      <c r="B41" s="104" t="s">
        <v>4</v>
      </c>
      <c r="C41" s="105"/>
      <c r="D41" s="49" t="s">
        <v>5</v>
      </c>
      <c r="E41" s="89" t="s">
        <v>60</v>
      </c>
    </row>
    <row r="42" spans="1:5" ht="15">
      <c r="A42" s="34" t="s">
        <v>75</v>
      </c>
      <c r="B42" s="87">
        <f aca="true" t="shared" si="2" ref="B42:B49">C12+B27</f>
        <v>0</v>
      </c>
      <c r="C42" s="88"/>
      <c r="D42" s="36">
        <f>B12*B42</f>
        <v>0</v>
      </c>
      <c r="E42" s="90"/>
    </row>
    <row r="43" spans="1:5" ht="15">
      <c r="A43" s="34" t="s">
        <v>49</v>
      </c>
      <c r="B43" s="87">
        <f t="shared" si="2"/>
        <v>0</v>
      </c>
      <c r="C43" s="88"/>
      <c r="D43" s="36">
        <f aca="true" t="shared" si="3" ref="D43:D49">B13*B43</f>
        <v>0</v>
      </c>
      <c r="E43" s="90"/>
    </row>
    <row r="44" spans="1:5" ht="15">
      <c r="A44" s="34" t="s">
        <v>50</v>
      </c>
      <c r="B44" s="87">
        <f t="shared" si="2"/>
        <v>0</v>
      </c>
      <c r="C44" s="88"/>
      <c r="D44" s="36">
        <f t="shared" si="3"/>
        <v>0</v>
      </c>
      <c r="E44" s="90"/>
    </row>
    <row r="45" spans="1:5" ht="15">
      <c r="A45" s="34" t="s">
        <v>51</v>
      </c>
      <c r="B45" s="87">
        <f t="shared" si="2"/>
        <v>0</v>
      </c>
      <c r="C45" s="88"/>
      <c r="D45" s="36">
        <f t="shared" si="3"/>
        <v>0</v>
      </c>
      <c r="E45" s="90"/>
    </row>
    <row r="46" spans="1:5" ht="15">
      <c r="A46" s="34" t="s">
        <v>52</v>
      </c>
      <c r="B46" s="87">
        <f t="shared" si="2"/>
        <v>0</v>
      </c>
      <c r="C46" s="88"/>
      <c r="D46" s="36">
        <f t="shared" si="3"/>
        <v>0</v>
      </c>
      <c r="E46" s="90"/>
    </row>
    <row r="47" spans="1:5" ht="15">
      <c r="A47" s="34" t="s">
        <v>53</v>
      </c>
      <c r="B47" s="87">
        <f t="shared" si="2"/>
        <v>0</v>
      </c>
      <c r="C47" s="88"/>
      <c r="D47" s="36">
        <f t="shared" si="3"/>
        <v>0</v>
      </c>
      <c r="E47" s="90"/>
    </row>
    <row r="48" spans="1:5" ht="15">
      <c r="A48" s="34" t="s">
        <v>54</v>
      </c>
      <c r="B48" s="87">
        <f t="shared" si="2"/>
        <v>0</v>
      </c>
      <c r="C48" s="88"/>
      <c r="D48" s="36">
        <f t="shared" si="3"/>
        <v>0</v>
      </c>
      <c r="E48" s="91"/>
    </row>
    <row r="49" spans="1:5" ht="15">
      <c r="A49" s="34" t="s">
        <v>63</v>
      </c>
      <c r="B49" s="87">
        <f t="shared" si="2"/>
        <v>0</v>
      </c>
      <c r="C49" s="88"/>
      <c r="D49" s="36">
        <f t="shared" si="3"/>
        <v>0</v>
      </c>
      <c r="E49" s="40">
        <f>SUM(D42:D49)</f>
        <v>0</v>
      </c>
    </row>
    <row r="50" spans="1:5" ht="15">
      <c r="A50" s="106" t="s">
        <v>61</v>
      </c>
      <c r="B50" s="107"/>
      <c r="C50" s="107"/>
      <c r="D50" s="108"/>
      <c r="E50" s="40">
        <f>E40+E49</f>
        <v>0</v>
      </c>
    </row>
    <row r="51" ht="3.75" customHeight="1"/>
    <row r="52" spans="1:5" ht="15">
      <c r="A52" s="98" t="s">
        <v>20</v>
      </c>
      <c r="B52" s="99"/>
      <c r="C52" s="99"/>
      <c r="D52" s="100"/>
      <c r="E52" s="44">
        <v>0</v>
      </c>
    </row>
  </sheetData>
  <mergeCells count="38">
    <mergeCell ref="A1:E1"/>
    <mergeCell ref="A37:E37"/>
    <mergeCell ref="E38:E39"/>
    <mergeCell ref="A2:B2"/>
    <mergeCell ref="A3:B3"/>
    <mergeCell ref="C2:E2"/>
    <mergeCell ref="C3:E3"/>
    <mergeCell ref="A4:E4"/>
    <mergeCell ref="A5:E5"/>
    <mergeCell ref="A6:E6"/>
    <mergeCell ref="E7:E9"/>
    <mergeCell ref="A22:E22"/>
    <mergeCell ref="E23:E24"/>
    <mergeCell ref="E11:E18"/>
    <mergeCell ref="B34:C34"/>
    <mergeCell ref="E26:E33"/>
    <mergeCell ref="A52:D52"/>
    <mergeCell ref="A20:D20"/>
    <mergeCell ref="B26:C26"/>
    <mergeCell ref="B27:C27"/>
    <mergeCell ref="B28:C28"/>
    <mergeCell ref="B29:C29"/>
    <mergeCell ref="B30:C30"/>
    <mergeCell ref="B31:C31"/>
    <mergeCell ref="B32:C32"/>
    <mergeCell ref="B33:C33"/>
    <mergeCell ref="A35:D35"/>
    <mergeCell ref="B41:C41"/>
    <mergeCell ref="B42:C42"/>
    <mergeCell ref="E41:E48"/>
    <mergeCell ref="B48:C48"/>
    <mergeCell ref="A50:D50"/>
    <mergeCell ref="B43:C43"/>
    <mergeCell ref="B44:C44"/>
    <mergeCell ref="B45:C45"/>
    <mergeCell ref="B46:C46"/>
    <mergeCell ref="B47:C47"/>
    <mergeCell ref="B49:C49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5" sqref="I25:K25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00390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1.75" customHeight="1">
      <c r="A1" s="67" t="s">
        <v>21</v>
      </c>
      <c r="B1" s="68"/>
    </row>
    <row r="2" spans="1:12" ht="21.75" customHeight="1">
      <c r="A2" s="7" t="s">
        <v>6</v>
      </c>
      <c r="B2" s="29" t="str">
        <f>'I.-III.2016'!B2</f>
        <v>XY</v>
      </c>
      <c r="C2" s="81" t="s">
        <v>36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30" t="str">
        <f>'I.-III.2016'!B3</f>
        <v>XY</v>
      </c>
      <c r="C3" s="75" t="s">
        <v>12</v>
      </c>
      <c r="D3" s="76"/>
      <c r="E3" s="76"/>
      <c r="F3" s="77"/>
      <c r="H3" s="72" t="s">
        <v>30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3" t="s">
        <v>3</v>
      </c>
      <c r="F6" s="3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H2:K2"/>
    <mergeCell ref="H3:K3"/>
    <mergeCell ref="H4:K4"/>
    <mergeCell ref="I7:K7"/>
    <mergeCell ref="I8:K8"/>
    <mergeCell ref="C5:C6"/>
    <mergeCell ref="D5:D6"/>
    <mergeCell ref="E5:F5"/>
    <mergeCell ref="A1:B1"/>
    <mergeCell ref="C2:F2"/>
    <mergeCell ref="C3:F3"/>
    <mergeCell ref="C4:F4"/>
    <mergeCell ref="A5:A6"/>
    <mergeCell ref="B5:B6"/>
    <mergeCell ref="I9:K9"/>
    <mergeCell ref="I10:K10"/>
    <mergeCell ref="I11:K11"/>
    <mergeCell ref="I12:K12"/>
    <mergeCell ref="I13:K13"/>
    <mergeCell ref="I14:K14"/>
    <mergeCell ref="I20:K20"/>
    <mergeCell ref="I21:K21"/>
    <mergeCell ref="I22:K22"/>
    <mergeCell ref="I23:K23"/>
    <mergeCell ref="H17:K17"/>
    <mergeCell ref="I39:K39"/>
    <mergeCell ref="I40:K40"/>
    <mergeCell ref="I15:K15"/>
    <mergeCell ref="I28:K28"/>
    <mergeCell ref="I41:K41"/>
    <mergeCell ref="I34:K34"/>
    <mergeCell ref="I35:K35"/>
    <mergeCell ref="I36:K36"/>
    <mergeCell ref="I37:K37"/>
    <mergeCell ref="I38:K38"/>
    <mergeCell ref="I24:K24"/>
    <mergeCell ref="I25:K25"/>
    <mergeCell ref="I26:K26"/>
    <mergeCell ref="I27:K27"/>
    <mergeCell ref="I33:K33"/>
    <mergeCell ref="H30:K3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L22" sqref="L2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2.8515625" style="38" customWidth="1"/>
    <col min="9" max="11" width="15.8515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1.75" customHeight="1">
      <c r="A1" s="67" t="s">
        <v>21</v>
      </c>
      <c r="B1" s="68"/>
    </row>
    <row r="2" spans="1:12" ht="21.75" customHeight="1">
      <c r="A2" s="7" t="s">
        <v>6</v>
      </c>
      <c r="B2" s="29" t="str">
        <f>'I.-III.2016'!B2</f>
        <v>XY</v>
      </c>
      <c r="C2" s="81" t="s">
        <v>37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30" t="str">
        <f>'I.-III.2016'!B3</f>
        <v>XY</v>
      </c>
      <c r="C3" s="75" t="s">
        <v>12</v>
      </c>
      <c r="D3" s="76"/>
      <c r="E3" s="76"/>
      <c r="F3" s="77"/>
      <c r="H3" s="72" t="s">
        <v>30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3" t="s">
        <v>3</v>
      </c>
      <c r="F6" s="3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H2:K2"/>
    <mergeCell ref="H3:K3"/>
    <mergeCell ref="H4:K4"/>
    <mergeCell ref="I7:K7"/>
    <mergeCell ref="I8:K8"/>
    <mergeCell ref="C5:C6"/>
    <mergeCell ref="D5:D6"/>
    <mergeCell ref="E5:F5"/>
    <mergeCell ref="A1:B1"/>
    <mergeCell ref="C2:F2"/>
    <mergeCell ref="C3:F3"/>
    <mergeCell ref="C4:F4"/>
    <mergeCell ref="A5:A6"/>
    <mergeCell ref="B5:B6"/>
    <mergeCell ref="I9:K9"/>
    <mergeCell ref="I10:K10"/>
    <mergeCell ref="I11:K11"/>
    <mergeCell ref="I12:K12"/>
    <mergeCell ref="I13:K13"/>
    <mergeCell ref="I14:K14"/>
    <mergeCell ref="I15:K15"/>
    <mergeCell ref="I20:K20"/>
    <mergeCell ref="I21:K21"/>
    <mergeCell ref="I22:K22"/>
    <mergeCell ref="H17:K17"/>
    <mergeCell ref="I23:K23"/>
    <mergeCell ref="I24:K24"/>
    <mergeCell ref="I25:K25"/>
    <mergeCell ref="I26:K26"/>
    <mergeCell ref="I27:K27"/>
    <mergeCell ref="I28:K28"/>
    <mergeCell ref="I33:K33"/>
    <mergeCell ref="I34:K34"/>
    <mergeCell ref="I35:K35"/>
    <mergeCell ref="I36:K36"/>
    <mergeCell ref="H30:K30"/>
    <mergeCell ref="I37:K37"/>
    <mergeCell ref="I38:K38"/>
    <mergeCell ref="I39:K39"/>
    <mergeCell ref="I40:K40"/>
    <mergeCell ref="I41:K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2" sqref="I22:K2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2.28125" style="38" customWidth="1"/>
    <col min="9" max="11" width="16.8515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29" t="str">
        <f>'I.-III.2016'!B2</f>
        <v>XY</v>
      </c>
      <c r="C2" s="81" t="s">
        <v>38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30" t="str">
        <f>'I.-III.2016'!B3</f>
        <v>XY</v>
      </c>
      <c r="C3" s="84" t="s">
        <v>44</v>
      </c>
      <c r="D3" s="85"/>
      <c r="E3" s="85"/>
      <c r="F3" s="86"/>
      <c r="H3" s="72" t="s">
        <v>30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3" t="s">
        <v>3</v>
      </c>
      <c r="F6" s="3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H2:K2"/>
    <mergeCell ref="H3:K3"/>
    <mergeCell ref="H4:K4"/>
    <mergeCell ref="I7:K7"/>
    <mergeCell ref="I8:K8"/>
    <mergeCell ref="C5:C6"/>
    <mergeCell ref="D5:D6"/>
    <mergeCell ref="E5:F5"/>
    <mergeCell ref="A1:B1"/>
    <mergeCell ref="C2:F2"/>
    <mergeCell ref="C3:F3"/>
    <mergeCell ref="C4:F4"/>
    <mergeCell ref="A5:A6"/>
    <mergeCell ref="B5:B6"/>
    <mergeCell ref="I9:K9"/>
    <mergeCell ref="I10:K10"/>
    <mergeCell ref="I11:K11"/>
    <mergeCell ref="I12:K12"/>
    <mergeCell ref="I13:K13"/>
    <mergeCell ref="I14:K14"/>
    <mergeCell ref="I15:K15"/>
    <mergeCell ref="I20:K20"/>
    <mergeCell ref="I21:K21"/>
    <mergeCell ref="I22:K22"/>
    <mergeCell ref="H17:K17"/>
    <mergeCell ref="I23:K23"/>
    <mergeCell ref="I24:K24"/>
    <mergeCell ref="I25:K25"/>
    <mergeCell ref="I26:K26"/>
    <mergeCell ref="I27:K27"/>
    <mergeCell ref="I28:K28"/>
    <mergeCell ref="I33:K33"/>
    <mergeCell ref="I34:K34"/>
    <mergeCell ref="I35:K35"/>
    <mergeCell ref="I36:K36"/>
    <mergeCell ref="H30:K30"/>
    <mergeCell ref="I37:K37"/>
    <mergeCell ref="I38:K38"/>
    <mergeCell ref="I39:K39"/>
    <mergeCell ref="I40:K40"/>
    <mergeCell ref="I41:K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workbookViewId="0" topLeftCell="A1">
      <selection activeCell="H45" sqref="H45"/>
    </sheetView>
  </sheetViews>
  <sheetFormatPr defaultColWidth="9.140625" defaultRowHeight="15"/>
  <cols>
    <col min="1" max="1" width="10.140625" style="43" bestFit="1" customWidth="1"/>
    <col min="2" max="4" width="14.7109375" style="43" customWidth="1"/>
    <col min="5" max="5" width="19.8515625" style="43" bestFit="1" customWidth="1"/>
  </cols>
  <sheetData>
    <row r="1" spans="1:5" ht="19.5" customHeight="1">
      <c r="A1" s="67" t="s">
        <v>21</v>
      </c>
      <c r="B1" s="95"/>
      <c r="C1" s="95"/>
      <c r="D1" s="95"/>
      <c r="E1" s="68"/>
    </row>
    <row r="2" spans="1:5" ht="18" customHeight="1">
      <c r="A2" s="96" t="s">
        <v>6</v>
      </c>
      <c r="B2" s="96"/>
      <c r="C2" s="96" t="str">
        <f>'I.-III.2016'!B2</f>
        <v>XY</v>
      </c>
      <c r="D2" s="96"/>
      <c r="E2" s="96"/>
    </row>
    <row r="3" spans="1:5" ht="18" customHeight="1">
      <c r="A3" s="97" t="s">
        <v>7</v>
      </c>
      <c r="B3" s="97"/>
      <c r="C3" s="97" t="str">
        <f>'I.-III.2016'!B3</f>
        <v>XY</v>
      </c>
      <c r="D3" s="97"/>
      <c r="E3" s="97"/>
    </row>
    <row r="4" spans="1:5" ht="18" customHeight="1">
      <c r="A4" s="72" t="s">
        <v>22</v>
      </c>
      <c r="B4" s="73"/>
      <c r="C4" s="73"/>
      <c r="D4" s="73"/>
      <c r="E4" s="74"/>
    </row>
    <row r="5" spans="1:5" ht="18" customHeight="1">
      <c r="A5" s="72" t="s">
        <v>31</v>
      </c>
      <c r="B5" s="73"/>
      <c r="C5" s="73"/>
      <c r="D5" s="73"/>
      <c r="E5" s="74"/>
    </row>
    <row r="6" spans="1:5" ht="15">
      <c r="A6" s="61" t="s">
        <v>9</v>
      </c>
      <c r="B6" s="62"/>
      <c r="C6" s="62"/>
      <c r="D6" s="62"/>
      <c r="E6" s="63"/>
    </row>
    <row r="7" spans="1:5" ht="15">
      <c r="A7" s="31" t="s">
        <v>1</v>
      </c>
      <c r="B7" s="32" t="s">
        <v>70</v>
      </c>
      <c r="C7" s="32" t="s">
        <v>71</v>
      </c>
      <c r="D7" s="32" t="s">
        <v>72</v>
      </c>
      <c r="E7" s="89" t="s">
        <v>56</v>
      </c>
    </row>
    <row r="8" spans="1:5" ht="15">
      <c r="A8" s="31" t="s">
        <v>16</v>
      </c>
      <c r="B8" s="33">
        <f>'ČERPÁNÍ CELKEM'!B8</f>
        <v>0</v>
      </c>
      <c r="C8" s="33">
        <f>'ČERPÁNÍ CELKEM'!C8</f>
        <v>0</v>
      </c>
      <c r="D8" s="33">
        <f>'ČERPÁNÍ CELKEM'!D8</f>
        <v>0</v>
      </c>
      <c r="E8" s="90"/>
    </row>
    <row r="9" spans="1:5" ht="15">
      <c r="A9" s="34" t="s">
        <v>4</v>
      </c>
      <c r="B9" s="35">
        <f>'I.-III.2016'!I6+'IV.-VI.2016'!I6+'VII.-IX.2016'!I6+'X.-XII.2016'!I6</f>
        <v>0</v>
      </c>
      <c r="C9" s="35">
        <f>'I.-III.2016'!J6+'IV.-VI.2016'!J6+'VII.-IX.2016'!J6+'X.-XII.2016'!J6</f>
        <v>0</v>
      </c>
      <c r="D9" s="35">
        <f>'I.-III.2016'!K6+'IV.-VI.2016'!K6+'VII.-IX.2016'!K6+'X.-XII.2016'!K6</f>
        <v>0</v>
      </c>
      <c r="E9" s="91"/>
    </row>
    <row r="10" spans="1:5" ht="15">
      <c r="A10" s="34" t="s">
        <v>5</v>
      </c>
      <c r="B10" s="36">
        <f>B8*B9</f>
        <v>0</v>
      </c>
      <c r="C10" s="36">
        <f>C8*C9</f>
        <v>0</v>
      </c>
      <c r="D10" s="36">
        <f>D8*D9</f>
        <v>0</v>
      </c>
      <c r="E10" s="37">
        <f>SUM(B10:D10)</f>
        <v>0</v>
      </c>
    </row>
    <row r="11" spans="1:5" ht="15">
      <c r="A11" s="34" t="s">
        <v>46</v>
      </c>
      <c r="B11" s="49" t="s">
        <v>47</v>
      </c>
      <c r="C11" s="49" t="s">
        <v>4</v>
      </c>
      <c r="D11" s="49" t="s">
        <v>5</v>
      </c>
      <c r="E11" s="89" t="s">
        <v>48</v>
      </c>
    </row>
    <row r="12" spans="1:5" ht="15">
      <c r="A12" s="34" t="s">
        <v>75</v>
      </c>
      <c r="B12" s="36">
        <f>'ČERPÁNÍ CELKEM'!B12</f>
        <v>0</v>
      </c>
      <c r="C12" s="50">
        <f>'I.-III.2016'!I8+'IV.-VI.2016'!I8+'VII.-IX.2016'!I8+'X.-XII.2016'!I8</f>
        <v>0</v>
      </c>
      <c r="D12" s="36">
        <f>B12*C12</f>
        <v>0</v>
      </c>
      <c r="E12" s="90"/>
    </row>
    <row r="13" spans="1:5" ht="15">
      <c r="A13" s="34" t="s">
        <v>49</v>
      </c>
      <c r="B13" s="36">
        <f>'ČERPÁNÍ CELKEM'!B13</f>
        <v>0</v>
      </c>
      <c r="C13" s="50">
        <f>'I.-III.2016'!I9+'IV.-VI.2016'!I9+'VII.-IX.2016'!I9+'X.-XII.2016'!I9</f>
        <v>0</v>
      </c>
      <c r="D13" s="36">
        <f aca="true" t="shared" si="0" ref="D13:D19">B13*C13</f>
        <v>0</v>
      </c>
      <c r="E13" s="90"/>
    </row>
    <row r="14" spans="1:5" ht="15">
      <c r="A14" s="34" t="s">
        <v>50</v>
      </c>
      <c r="B14" s="36">
        <f>'ČERPÁNÍ CELKEM'!B14</f>
        <v>0</v>
      </c>
      <c r="C14" s="50">
        <f>'I.-III.2016'!I10+'IV.-VI.2016'!I10+'VII.-IX.2016'!I10+'X.-XII.2016'!I10</f>
        <v>0</v>
      </c>
      <c r="D14" s="36">
        <f t="shared" si="0"/>
        <v>0</v>
      </c>
      <c r="E14" s="90"/>
    </row>
    <row r="15" spans="1:5" ht="15">
      <c r="A15" s="34" t="s">
        <v>51</v>
      </c>
      <c r="B15" s="36">
        <f>'ČERPÁNÍ CELKEM'!B15</f>
        <v>0</v>
      </c>
      <c r="C15" s="50">
        <f>'I.-III.2016'!I11+'IV.-VI.2016'!I11+'VII.-IX.2016'!I11+'X.-XII.2016'!I11</f>
        <v>0</v>
      </c>
      <c r="D15" s="36">
        <f t="shared" si="0"/>
        <v>0</v>
      </c>
      <c r="E15" s="90"/>
    </row>
    <row r="16" spans="1:5" ht="15">
      <c r="A16" s="34" t="s">
        <v>52</v>
      </c>
      <c r="B16" s="36">
        <f>'ČERPÁNÍ CELKEM'!B16</f>
        <v>0</v>
      </c>
      <c r="C16" s="50">
        <f>'I.-III.2016'!I12+'IV.-VI.2016'!I12+'VII.-IX.2016'!I12+'X.-XII.2016'!I12</f>
        <v>0</v>
      </c>
      <c r="D16" s="36">
        <f t="shared" si="0"/>
        <v>0</v>
      </c>
      <c r="E16" s="90"/>
    </row>
    <row r="17" spans="1:5" ht="15">
      <c r="A17" s="34" t="s">
        <v>53</v>
      </c>
      <c r="B17" s="36">
        <f>'ČERPÁNÍ CELKEM'!B17</f>
        <v>0</v>
      </c>
      <c r="C17" s="50">
        <f>'I.-III.2016'!I13+'IV.-VI.2016'!I13+'VII.-IX.2016'!I13+'X.-XII.2016'!I13</f>
        <v>0</v>
      </c>
      <c r="D17" s="36">
        <f t="shared" si="0"/>
        <v>0</v>
      </c>
      <c r="E17" s="90"/>
    </row>
    <row r="18" spans="1:5" ht="15">
      <c r="A18" s="34" t="s">
        <v>54</v>
      </c>
      <c r="B18" s="36">
        <f>'ČERPÁNÍ CELKEM'!B18</f>
        <v>0</v>
      </c>
      <c r="C18" s="50">
        <f>'I.-III.2016'!I14+'IV.-VI.2016'!I14+'VII.-IX.2016'!I14+'X.-XII.2016'!I14</f>
        <v>0</v>
      </c>
      <c r="D18" s="36">
        <f t="shared" si="0"/>
        <v>0</v>
      </c>
      <c r="E18" s="91"/>
    </row>
    <row r="19" spans="1:5" ht="15">
      <c r="A19" s="34" t="s">
        <v>63</v>
      </c>
      <c r="B19" s="36">
        <f>'ČERPÁNÍ CELKEM'!B19</f>
        <v>0</v>
      </c>
      <c r="C19" s="50">
        <f>'I.-III.2016'!I15+'IV.-VI.2016'!I15+'VII.-IX.2016'!I15+'X.-XII.2016'!I15</f>
        <v>0</v>
      </c>
      <c r="D19" s="36">
        <f t="shared" si="0"/>
        <v>0</v>
      </c>
      <c r="E19" s="37">
        <f>SUM(D12:D19)</f>
        <v>0</v>
      </c>
    </row>
    <row r="20" spans="1:5" ht="15">
      <c r="A20" s="101" t="s">
        <v>55</v>
      </c>
      <c r="B20" s="102"/>
      <c r="C20" s="102"/>
      <c r="D20" s="103"/>
      <c r="E20" s="37">
        <f>E10+E19</f>
        <v>0</v>
      </c>
    </row>
    <row r="21" spans="1:5" ht="5.25" customHeight="1">
      <c r="A21" s="38"/>
      <c r="B21" s="38"/>
      <c r="C21" s="38"/>
      <c r="D21" s="38"/>
      <c r="E21" s="38"/>
    </row>
    <row r="22" spans="1:5" ht="15">
      <c r="A22" s="64" t="s">
        <v>10</v>
      </c>
      <c r="B22" s="65"/>
      <c r="C22" s="65"/>
      <c r="D22" s="65"/>
      <c r="E22" s="66"/>
    </row>
    <row r="23" spans="1:5" ht="15">
      <c r="A23" s="31" t="s">
        <v>1</v>
      </c>
      <c r="B23" s="32" t="s">
        <v>70</v>
      </c>
      <c r="C23" s="32" t="s">
        <v>71</v>
      </c>
      <c r="D23" s="32" t="s">
        <v>72</v>
      </c>
      <c r="E23" s="89" t="s">
        <v>59</v>
      </c>
    </row>
    <row r="24" spans="1:5" ht="15">
      <c r="A24" s="34" t="s">
        <v>4</v>
      </c>
      <c r="B24" s="35">
        <f>'I.-III.2016'!I19+'IV.-VI.2016'!I19+'VII.-IX.2016'!I19+'X.-XII.2016'!I19</f>
        <v>0</v>
      </c>
      <c r="C24" s="35">
        <f>'I.-III.2016'!J19+'IV.-VI.2016'!J19+'VII.-IX.2016'!J19+'X.-XII.2016'!J19</f>
        <v>0</v>
      </c>
      <c r="D24" s="35">
        <f>'I.-III.2016'!K19+'IV.-VI.2016'!K19+'VII.-IX.2016'!K19+'X.-XII.2016'!K19</f>
        <v>0</v>
      </c>
      <c r="E24" s="91"/>
    </row>
    <row r="25" spans="1:5" ht="15">
      <c r="A25" s="34" t="s">
        <v>5</v>
      </c>
      <c r="B25" s="36">
        <f>B8*B24</f>
        <v>0</v>
      </c>
      <c r="C25" s="36">
        <f>C8*C24</f>
        <v>0</v>
      </c>
      <c r="D25" s="36">
        <f>D8*D24</f>
        <v>0</v>
      </c>
      <c r="E25" s="39">
        <f>SUM(B25:D25)</f>
        <v>0</v>
      </c>
    </row>
    <row r="26" spans="1:5" ht="15" customHeight="1">
      <c r="A26" s="34" t="s">
        <v>46</v>
      </c>
      <c r="B26" s="104" t="s">
        <v>4</v>
      </c>
      <c r="C26" s="105"/>
      <c r="D26" s="49" t="s">
        <v>5</v>
      </c>
      <c r="E26" s="89" t="s">
        <v>57</v>
      </c>
    </row>
    <row r="27" spans="1:5" ht="15">
      <c r="A27" s="34" t="s">
        <v>75</v>
      </c>
      <c r="B27" s="54">
        <f>'I.-III.2016'!I21+'IV.-VI.2016'!I21+'VII.-IX.2016'!I21+'X.-XII.2016'!I21</f>
        <v>0</v>
      </c>
      <c r="C27" s="88"/>
      <c r="D27" s="36">
        <f>B12*B27</f>
        <v>0</v>
      </c>
      <c r="E27" s="90"/>
    </row>
    <row r="28" spans="1:5" ht="15">
      <c r="A28" s="34" t="s">
        <v>49</v>
      </c>
      <c r="B28" s="54">
        <f>'I.-III.2016'!I22+'IV.-VI.2016'!I22+'VII.-IX.2016'!I22+'X.-XII.2016'!I22</f>
        <v>0</v>
      </c>
      <c r="C28" s="88"/>
      <c r="D28" s="36">
        <f aca="true" t="shared" si="1" ref="D28:D34">B13*B28</f>
        <v>0</v>
      </c>
      <c r="E28" s="90"/>
    </row>
    <row r="29" spans="1:5" ht="15">
      <c r="A29" s="34" t="s">
        <v>50</v>
      </c>
      <c r="B29" s="54">
        <f>'I.-III.2016'!I23+'IV.-VI.2016'!I23+'VII.-IX.2016'!I23+'X.-XII.2016'!I23</f>
        <v>0</v>
      </c>
      <c r="C29" s="88"/>
      <c r="D29" s="36">
        <f t="shared" si="1"/>
        <v>0</v>
      </c>
      <c r="E29" s="90"/>
    </row>
    <row r="30" spans="1:5" ht="15">
      <c r="A30" s="34" t="s">
        <v>51</v>
      </c>
      <c r="B30" s="54">
        <f>'I.-III.2016'!I24+'IV.-VI.2016'!I24+'VII.-IX.2016'!I24+'X.-XII.2016'!I24</f>
        <v>0</v>
      </c>
      <c r="C30" s="88"/>
      <c r="D30" s="36">
        <f t="shared" si="1"/>
        <v>0</v>
      </c>
      <c r="E30" s="90"/>
    </row>
    <row r="31" spans="1:5" ht="15">
      <c r="A31" s="34" t="s">
        <v>52</v>
      </c>
      <c r="B31" s="54">
        <f>'I.-III.2016'!I25+'IV.-VI.2016'!I25+'VII.-IX.2016'!I25+'X.-XII.2016'!I25</f>
        <v>0</v>
      </c>
      <c r="C31" s="88"/>
      <c r="D31" s="36">
        <f t="shared" si="1"/>
        <v>0</v>
      </c>
      <c r="E31" s="90"/>
    </row>
    <row r="32" spans="1:5" ht="15">
      <c r="A32" s="34" t="s">
        <v>53</v>
      </c>
      <c r="B32" s="54">
        <f>'I.-III.2016'!I26+'IV.-VI.2016'!I26+'VII.-IX.2016'!I26+'X.-XII.2016'!I26</f>
        <v>0</v>
      </c>
      <c r="C32" s="88"/>
      <c r="D32" s="36">
        <f t="shared" si="1"/>
        <v>0</v>
      </c>
      <c r="E32" s="90"/>
    </row>
    <row r="33" spans="1:5" ht="15">
      <c r="A33" s="34" t="s">
        <v>54</v>
      </c>
      <c r="B33" s="54">
        <f>'I.-III.2016'!I27+'IV.-VI.2016'!I27+'VII.-IX.2016'!I27+'X.-XII.2016'!I27</f>
        <v>0</v>
      </c>
      <c r="C33" s="88"/>
      <c r="D33" s="36">
        <f t="shared" si="1"/>
        <v>0</v>
      </c>
      <c r="E33" s="91"/>
    </row>
    <row r="34" spans="1:5" ht="15">
      <c r="A34" s="34" t="s">
        <v>63</v>
      </c>
      <c r="B34" s="54">
        <f>'I.-III.2016'!I28+'IV.-VI.2016'!I28+'VII.-IX.2016'!I28+'X.-XII.2016'!I28</f>
        <v>0</v>
      </c>
      <c r="C34" s="88"/>
      <c r="D34" s="36">
        <f t="shared" si="1"/>
        <v>0</v>
      </c>
      <c r="E34" s="39">
        <f>SUM(D27:D34)</f>
        <v>0</v>
      </c>
    </row>
    <row r="35" spans="1:5" ht="15">
      <c r="A35" s="92" t="s">
        <v>58</v>
      </c>
      <c r="B35" s="93"/>
      <c r="C35" s="93"/>
      <c r="D35" s="94"/>
      <c r="E35" s="39">
        <f>E25+E34</f>
        <v>0</v>
      </c>
    </row>
    <row r="36" spans="1:5" ht="4.5" customHeight="1">
      <c r="A36" s="38"/>
      <c r="B36" s="38"/>
      <c r="C36" s="38"/>
      <c r="D36" s="38"/>
      <c r="E36" s="38"/>
    </row>
    <row r="37" spans="1:5" ht="15">
      <c r="A37" s="69" t="s">
        <v>11</v>
      </c>
      <c r="B37" s="70"/>
      <c r="C37" s="70"/>
      <c r="D37" s="70"/>
      <c r="E37" s="71"/>
    </row>
    <row r="38" spans="1:5" ht="20.25" customHeight="1">
      <c r="A38" s="31" t="s">
        <v>1</v>
      </c>
      <c r="B38" s="32" t="s">
        <v>70</v>
      </c>
      <c r="C38" s="32" t="s">
        <v>71</v>
      </c>
      <c r="D38" s="32" t="s">
        <v>72</v>
      </c>
      <c r="E38" s="89" t="s">
        <v>62</v>
      </c>
    </row>
    <row r="39" spans="1:5" ht="20.25" customHeight="1">
      <c r="A39" s="34" t="s">
        <v>4</v>
      </c>
      <c r="B39" s="35">
        <f>B9+B24</f>
        <v>0</v>
      </c>
      <c r="C39" s="35">
        <f>C9+C24</f>
        <v>0</v>
      </c>
      <c r="D39" s="35">
        <f>D9+D24</f>
        <v>0</v>
      </c>
      <c r="E39" s="91"/>
    </row>
    <row r="40" spans="1:5" ht="15">
      <c r="A40" s="34" t="s">
        <v>5</v>
      </c>
      <c r="B40" s="36">
        <f>B8*B39</f>
        <v>0</v>
      </c>
      <c r="C40" s="36">
        <f>C8*C39</f>
        <v>0</v>
      </c>
      <c r="D40" s="36">
        <f>D8*D39</f>
        <v>0</v>
      </c>
      <c r="E40" s="40">
        <f>SUM(B40:D40)</f>
        <v>0</v>
      </c>
    </row>
    <row r="41" spans="1:5" ht="15" customHeight="1">
      <c r="A41" s="34" t="s">
        <v>46</v>
      </c>
      <c r="B41" s="104" t="s">
        <v>4</v>
      </c>
      <c r="C41" s="105"/>
      <c r="D41" s="49" t="s">
        <v>5</v>
      </c>
      <c r="E41" s="89" t="s">
        <v>60</v>
      </c>
    </row>
    <row r="42" spans="1:5" ht="15">
      <c r="A42" s="34" t="s">
        <v>75</v>
      </c>
      <c r="B42" s="87">
        <f aca="true" t="shared" si="2" ref="B42:B49">C12+B27</f>
        <v>0</v>
      </c>
      <c r="C42" s="88"/>
      <c r="D42" s="36">
        <f>B12*B42</f>
        <v>0</v>
      </c>
      <c r="E42" s="90"/>
    </row>
    <row r="43" spans="1:5" ht="15">
      <c r="A43" s="34" t="s">
        <v>49</v>
      </c>
      <c r="B43" s="87">
        <f t="shared" si="2"/>
        <v>0</v>
      </c>
      <c r="C43" s="88"/>
      <c r="D43" s="36">
        <f aca="true" t="shared" si="3" ref="D43:D49">B13*B43</f>
        <v>0</v>
      </c>
      <c r="E43" s="90"/>
    </row>
    <row r="44" spans="1:5" ht="15">
      <c r="A44" s="34" t="s">
        <v>50</v>
      </c>
      <c r="B44" s="87">
        <f t="shared" si="2"/>
        <v>0</v>
      </c>
      <c r="C44" s="88"/>
      <c r="D44" s="36">
        <f t="shared" si="3"/>
        <v>0</v>
      </c>
      <c r="E44" s="90"/>
    </row>
    <row r="45" spans="1:5" ht="15">
      <c r="A45" s="34" t="s">
        <v>51</v>
      </c>
      <c r="B45" s="87">
        <f t="shared" si="2"/>
        <v>0</v>
      </c>
      <c r="C45" s="88"/>
      <c r="D45" s="36">
        <f t="shared" si="3"/>
        <v>0</v>
      </c>
      <c r="E45" s="90"/>
    </row>
    <row r="46" spans="1:5" ht="15">
      <c r="A46" s="34" t="s">
        <v>52</v>
      </c>
      <c r="B46" s="87">
        <f t="shared" si="2"/>
        <v>0</v>
      </c>
      <c r="C46" s="88"/>
      <c r="D46" s="36">
        <f t="shared" si="3"/>
        <v>0</v>
      </c>
      <c r="E46" s="90"/>
    </row>
    <row r="47" spans="1:5" ht="15">
      <c r="A47" s="34" t="s">
        <v>53</v>
      </c>
      <c r="B47" s="87">
        <f t="shared" si="2"/>
        <v>0</v>
      </c>
      <c r="C47" s="88"/>
      <c r="D47" s="36">
        <f t="shared" si="3"/>
        <v>0</v>
      </c>
      <c r="E47" s="90"/>
    </row>
    <row r="48" spans="1:5" ht="15">
      <c r="A48" s="34" t="s">
        <v>54</v>
      </c>
      <c r="B48" s="87">
        <f t="shared" si="2"/>
        <v>0</v>
      </c>
      <c r="C48" s="88"/>
      <c r="D48" s="36">
        <f t="shared" si="3"/>
        <v>0</v>
      </c>
      <c r="E48" s="91"/>
    </row>
    <row r="49" spans="1:5" ht="15">
      <c r="A49" s="34" t="s">
        <v>63</v>
      </c>
      <c r="B49" s="87">
        <f t="shared" si="2"/>
        <v>0</v>
      </c>
      <c r="C49" s="88"/>
      <c r="D49" s="36">
        <f t="shared" si="3"/>
        <v>0</v>
      </c>
      <c r="E49" s="40">
        <f>SUM(D42:D49)</f>
        <v>0</v>
      </c>
    </row>
    <row r="50" spans="1:5" ht="15">
      <c r="A50" s="106" t="s">
        <v>61</v>
      </c>
      <c r="B50" s="107"/>
      <c r="C50" s="107"/>
      <c r="D50" s="108"/>
      <c r="E50" s="40">
        <f>E40+E49</f>
        <v>0</v>
      </c>
    </row>
    <row r="51" ht="5.25" customHeight="1"/>
    <row r="52" spans="1:5" ht="15">
      <c r="A52" s="98" t="s">
        <v>23</v>
      </c>
      <c r="B52" s="99"/>
      <c r="C52" s="99"/>
      <c r="D52" s="100"/>
      <c r="E52" s="44">
        <v>0</v>
      </c>
    </row>
    <row r="53" spans="1:5" ht="15">
      <c r="A53" s="98" t="s">
        <v>24</v>
      </c>
      <c r="B53" s="99"/>
      <c r="C53" s="99"/>
      <c r="D53" s="100"/>
      <c r="E53" s="45">
        <f>E52-E50</f>
        <v>0</v>
      </c>
    </row>
  </sheetData>
  <mergeCells count="39">
    <mergeCell ref="A5:E5"/>
    <mergeCell ref="A6:E6"/>
    <mergeCell ref="E7:E9"/>
    <mergeCell ref="A22:E22"/>
    <mergeCell ref="E23:E24"/>
    <mergeCell ref="A20:D20"/>
    <mergeCell ref="E11:E18"/>
    <mergeCell ref="B34:C34"/>
    <mergeCell ref="E26:E33"/>
    <mergeCell ref="A52:D52"/>
    <mergeCell ref="A53:D53"/>
    <mergeCell ref="A37:E37"/>
    <mergeCell ref="B26:C26"/>
    <mergeCell ref="B27:C27"/>
    <mergeCell ref="B28:C28"/>
    <mergeCell ref="B29:C29"/>
    <mergeCell ref="A50:D50"/>
    <mergeCell ref="B41:C41"/>
    <mergeCell ref="B42:C42"/>
    <mergeCell ref="A4:E4"/>
    <mergeCell ref="A1:E1"/>
    <mergeCell ref="A2:B2"/>
    <mergeCell ref="C2:E2"/>
    <mergeCell ref="A3:B3"/>
    <mergeCell ref="C3:E3"/>
    <mergeCell ref="B49:C49"/>
    <mergeCell ref="E41:E48"/>
    <mergeCell ref="B48:C48"/>
    <mergeCell ref="B30:C30"/>
    <mergeCell ref="B31:C31"/>
    <mergeCell ref="B32:C32"/>
    <mergeCell ref="B33:C33"/>
    <mergeCell ref="A35:D35"/>
    <mergeCell ref="E38:E39"/>
    <mergeCell ref="B43:C43"/>
    <mergeCell ref="B44:C44"/>
    <mergeCell ref="B45:C45"/>
    <mergeCell ref="B46:C46"/>
    <mergeCell ref="B47:C47"/>
  </mergeCells>
  <printOptions/>
  <pageMargins left="0.7" right="0.7" top="0.787401575" bottom="0.787401575" header="0.3" footer="0.3"/>
  <pageSetup orientation="portrait" paperSize="9"/>
  <ignoredErrors>
    <ignoredError sqref="B40:D49 E49:E50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2" sqref="I22:K2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281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29" t="str">
        <f>'I.-III.2016'!B2</f>
        <v>XY</v>
      </c>
      <c r="C2" s="81" t="s">
        <v>39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30" t="str">
        <f>'I.-III.2016'!B3</f>
        <v>XY</v>
      </c>
      <c r="C3" s="75" t="s">
        <v>12</v>
      </c>
      <c r="D3" s="76"/>
      <c r="E3" s="76"/>
      <c r="F3" s="77"/>
      <c r="H3" s="72" t="s">
        <v>32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3" t="s">
        <v>3</v>
      </c>
      <c r="F6" s="3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H2:K2"/>
    <mergeCell ref="H3:K3"/>
    <mergeCell ref="H4:K4"/>
    <mergeCell ref="I7:K7"/>
    <mergeCell ref="I8:K8"/>
    <mergeCell ref="C5:C6"/>
    <mergeCell ref="D5:D6"/>
    <mergeCell ref="E5:F5"/>
    <mergeCell ref="A1:B1"/>
    <mergeCell ref="C2:F2"/>
    <mergeCell ref="C3:F3"/>
    <mergeCell ref="C4:F4"/>
    <mergeCell ref="A5:A6"/>
    <mergeCell ref="B5:B6"/>
    <mergeCell ref="I9:K9"/>
    <mergeCell ref="I10:K10"/>
    <mergeCell ref="I11:K11"/>
    <mergeCell ref="I12:K12"/>
    <mergeCell ref="I13:K13"/>
    <mergeCell ref="I14:K14"/>
    <mergeCell ref="I15:K15"/>
    <mergeCell ref="I20:K20"/>
    <mergeCell ref="I21:K21"/>
    <mergeCell ref="I22:K22"/>
    <mergeCell ref="H17:K17"/>
    <mergeCell ref="I23:K23"/>
    <mergeCell ref="I24:K24"/>
    <mergeCell ref="I25:K25"/>
    <mergeCell ref="I26:K26"/>
    <mergeCell ref="I27:K27"/>
    <mergeCell ref="I28:K28"/>
    <mergeCell ref="I33:K33"/>
    <mergeCell ref="I34:K34"/>
    <mergeCell ref="I35:K35"/>
    <mergeCell ref="I36:K36"/>
    <mergeCell ref="H30:K30"/>
    <mergeCell ref="I37:K37"/>
    <mergeCell ref="I38:K38"/>
    <mergeCell ref="I39:K39"/>
    <mergeCell ref="I40:K40"/>
    <mergeCell ref="I41:K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5" sqref="I25:K25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3.421875" style="38" customWidth="1"/>
    <col min="9" max="11" width="16.00390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1.75" customHeight="1">
      <c r="A1" s="67" t="s">
        <v>21</v>
      </c>
      <c r="B1" s="68"/>
    </row>
    <row r="2" spans="1:12" ht="21.75" customHeight="1">
      <c r="A2" s="7" t="s">
        <v>6</v>
      </c>
      <c r="B2" s="47" t="str">
        <f>'I.-III.2016'!B2</f>
        <v>XY</v>
      </c>
      <c r="C2" s="81" t="s">
        <v>40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48" t="str">
        <f>'I.-III.2016'!B3</f>
        <v>XY</v>
      </c>
      <c r="C3" s="75" t="s">
        <v>12</v>
      </c>
      <c r="D3" s="76"/>
      <c r="E3" s="76"/>
      <c r="F3" s="77"/>
      <c r="H3" s="72" t="s">
        <v>32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46" t="s">
        <v>3</v>
      </c>
      <c r="F6" s="46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C4:F4"/>
    <mergeCell ref="H4:K4"/>
    <mergeCell ref="A1:B1"/>
    <mergeCell ref="C2:F2"/>
    <mergeCell ref="H2:K2"/>
    <mergeCell ref="C3:F3"/>
    <mergeCell ref="H3:K3"/>
    <mergeCell ref="H17:K17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A5:A6"/>
    <mergeCell ref="B5:B6"/>
    <mergeCell ref="C5:C6"/>
    <mergeCell ref="D5:D6"/>
    <mergeCell ref="E5:F5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3:K33"/>
    <mergeCell ref="H30:K30"/>
    <mergeCell ref="I39:K39"/>
    <mergeCell ref="I40:K40"/>
    <mergeCell ref="I41:K41"/>
    <mergeCell ref="I34:K34"/>
    <mergeCell ref="I35:K35"/>
    <mergeCell ref="I36:K36"/>
    <mergeCell ref="I37:K37"/>
    <mergeCell ref="I38:K3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4" sqref="I24:K24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2.8515625" style="38" customWidth="1"/>
    <col min="9" max="11" width="15.8515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1.75" customHeight="1">
      <c r="A1" s="67" t="s">
        <v>21</v>
      </c>
      <c r="B1" s="68"/>
    </row>
    <row r="2" spans="1:12" ht="21.75" customHeight="1">
      <c r="A2" s="7" t="s">
        <v>6</v>
      </c>
      <c r="B2" s="47" t="str">
        <f>'I.-III.2016'!B2</f>
        <v>XY</v>
      </c>
      <c r="C2" s="81" t="s">
        <v>41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48" t="str">
        <f>'I.-III.2016'!B3</f>
        <v>XY</v>
      </c>
      <c r="C3" s="75" t="s">
        <v>12</v>
      </c>
      <c r="D3" s="76"/>
      <c r="E3" s="76"/>
      <c r="F3" s="77"/>
      <c r="H3" s="72" t="s">
        <v>32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46" t="s">
        <v>3</v>
      </c>
      <c r="F6" s="46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C4:F4"/>
    <mergeCell ref="H4:K4"/>
    <mergeCell ref="A1:B1"/>
    <mergeCell ref="C2:F2"/>
    <mergeCell ref="H2:K2"/>
    <mergeCell ref="C3:F3"/>
    <mergeCell ref="H3:K3"/>
    <mergeCell ref="H17:K17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A5:A6"/>
    <mergeCell ref="B5:B6"/>
    <mergeCell ref="C5:C6"/>
    <mergeCell ref="D5:D6"/>
    <mergeCell ref="E5:F5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3:K33"/>
    <mergeCell ref="H30:K30"/>
    <mergeCell ref="I39:K39"/>
    <mergeCell ref="I40:K40"/>
    <mergeCell ref="I41:K41"/>
    <mergeCell ref="I34:K34"/>
    <mergeCell ref="I35:K35"/>
    <mergeCell ref="I36:K36"/>
    <mergeCell ref="I37:K37"/>
    <mergeCell ref="I38:K3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 topLeftCell="E1">
      <selection activeCell="I24" sqref="I24:K24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8" width="12.28125" style="38" customWidth="1"/>
    <col min="9" max="11" width="16.8515625" style="38" customWidth="1"/>
    <col min="12" max="12" width="20.57421875" style="38" customWidth="1"/>
    <col min="13" max="13" width="9.140625" style="9" customWidth="1"/>
    <col min="14" max="14" width="14.8515625" style="9" customWidth="1"/>
    <col min="15" max="15" width="15.7109375" style="9" customWidth="1"/>
    <col min="16" max="17" width="14.57421875" style="9" customWidth="1"/>
    <col min="18" max="18" width="14.7109375" style="9" customWidth="1"/>
    <col min="19" max="19" width="21.00390625" style="9" customWidth="1"/>
    <col min="20" max="16384" width="9.140625" style="9" customWidth="1"/>
  </cols>
  <sheetData>
    <row r="1" spans="1:2" ht="22.5" customHeight="1">
      <c r="A1" s="67" t="s">
        <v>21</v>
      </c>
      <c r="B1" s="68"/>
    </row>
    <row r="2" spans="1:12" ht="21.75" customHeight="1">
      <c r="A2" s="7" t="s">
        <v>6</v>
      </c>
      <c r="B2" s="47" t="str">
        <f>'I.-III.2016'!B2</f>
        <v>XY</v>
      </c>
      <c r="C2" s="81" t="s">
        <v>42</v>
      </c>
      <c r="D2" s="82"/>
      <c r="E2" s="82"/>
      <c r="F2" s="83"/>
      <c r="H2" s="72" t="s">
        <v>17</v>
      </c>
      <c r="I2" s="73"/>
      <c r="J2" s="73"/>
      <c r="K2" s="74"/>
      <c r="L2" s="9"/>
    </row>
    <row r="3" spans="1:12" ht="21.75" customHeight="1">
      <c r="A3" s="10" t="s">
        <v>7</v>
      </c>
      <c r="B3" s="48" t="str">
        <f>'I.-III.2016'!B3</f>
        <v>XY</v>
      </c>
      <c r="C3" s="84" t="s">
        <v>44</v>
      </c>
      <c r="D3" s="85"/>
      <c r="E3" s="85"/>
      <c r="F3" s="86"/>
      <c r="H3" s="72" t="s">
        <v>32</v>
      </c>
      <c r="I3" s="73"/>
      <c r="J3" s="73"/>
      <c r="K3" s="74"/>
      <c r="L3" s="9"/>
    </row>
    <row r="4" spans="1:12" ht="21.75" customHeight="1">
      <c r="A4" s="11" t="s">
        <v>8</v>
      </c>
      <c r="B4" s="28"/>
      <c r="C4" s="75" t="s">
        <v>14</v>
      </c>
      <c r="D4" s="76"/>
      <c r="E4" s="76"/>
      <c r="F4" s="77"/>
      <c r="G4" s="1"/>
      <c r="H4" s="61" t="s">
        <v>9</v>
      </c>
      <c r="I4" s="62"/>
      <c r="J4" s="62"/>
      <c r="K4" s="63"/>
      <c r="L4" s="9"/>
    </row>
    <row r="5" spans="1:12" ht="15">
      <c r="A5" s="60" t="s">
        <v>45</v>
      </c>
      <c r="B5" s="60" t="s">
        <v>0</v>
      </c>
      <c r="C5" s="60" t="s">
        <v>1</v>
      </c>
      <c r="D5" s="60" t="s">
        <v>2</v>
      </c>
      <c r="E5" s="60" t="s">
        <v>15</v>
      </c>
      <c r="F5" s="60"/>
      <c r="G5" s="2"/>
      <c r="H5" s="31" t="s">
        <v>1</v>
      </c>
      <c r="I5" s="32" t="s">
        <v>70</v>
      </c>
      <c r="J5" s="32" t="s">
        <v>71</v>
      </c>
      <c r="K5" s="32" t="s">
        <v>72</v>
      </c>
      <c r="L5" s="9"/>
    </row>
    <row r="6" spans="1:12" ht="15">
      <c r="A6" s="60"/>
      <c r="B6" s="60"/>
      <c r="C6" s="60"/>
      <c r="D6" s="60"/>
      <c r="E6" s="46" t="s">
        <v>3</v>
      </c>
      <c r="F6" s="46" t="s">
        <v>13</v>
      </c>
      <c r="G6" s="4"/>
      <c r="H6" s="34" t="s">
        <v>4</v>
      </c>
      <c r="I6" s="35">
        <v>0</v>
      </c>
      <c r="J6" s="35">
        <v>0</v>
      </c>
      <c r="K6" s="35">
        <v>0</v>
      </c>
      <c r="L6" s="9"/>
    </row>
    <row r="7" spans="1:12" ht="15">
      <c r="A7" s="12"/>
      <c r="B7" s="13"/>
      <c r="C7" s="14" t="s">
        <v>70</v>
      </c>
      <c r="D7" s="15"/>
      <c r="E7" s="13"/>
      <c r="F7" s="13"/>
      <c r="G7" s="16"/>
      <c r="H7" s="34" t="s">
        <v>46</v>
      </c>
      <c r="I7" s="57" t="s">
        <v>4</v>
      </c>
      <c r="J7" s="58"/>
      <c r="K7" s="59"/>
      <c r="L7" s="9"/>
    </row>
    <row r="8" spans="1:12" ht="14.25">
      <c r="A8" s="12"/>
      <c r="B8" s="13"/>
      <c r="C8" s="14" t="s">
        <v>70</v>
      </c>
      <c r="D8" s="15"/>
      <c r="E8" s="13"/>
      <c r="F8" s="13"/>
      <c r="G8" s="17"/>
      <c r="H8" s="34" t="s">
        <v>75</v>
      </c>
      <c r="I8" s="54">
        <v>0</v>
      </c>
      <c r="J8" s="55"/>
      <c r="K8" s="56"/>
      <c r="L8" s="9"/>
    </row>
    <row r="9" spans="1:12" ht="14.25">
      <c r="A9" s="12"/>
      <c r="B9" s="13"/>
      <c r="C9" s="14" t="s">
        <v>70</v>
      </c>
      <c r="D9" s="15"/>
      <c r="E9" s="13"/>
      <c r="F9" s="13"/>
      <c r="G9" s="18"/>
      <c r="H9" s="34" t="s">
        <v>49</v>
      </c>
      <c r="I9" s="54">
        <v>0</v>
      </c>
      <c r="J9" s="55"/>
      <c r="K9" s="56"/>
      <c r="L9" s="9"/>
    </row>
    <row r="10" spans="1:12" ht="14.25">
      <c r="A10" s="12"/>
      <c r="B10" s="13"/>
      <c r="C10" s="14" t="s">
        <v>70</v>
      </c>
      <c r="D10" s="15"/>
      <c r="E10" s="13"/>
      <c r="F10" s="13"/>
      <c r="G10" s="19"/>
      <c r="H10" s="34" t="s">
        <v>50</v>
      </c>
      <c r="I10" s="54">
        <v>0</v>
      </c>
      <c r="J10" s="55"/>
      <c r="K10" s="56"/>
      <c r="L10" s="9"/>
    </row>
    <row r="11" spans="1:12" ht="15">
      <c r="A11" s="12"/>
      <c r="B11" s="13"/>
      <c r="C11" s="14" t="s">
        <v>70</v>
      </c>
      <c r="D11" s="15"/>
      <c r="E11" s="13"/>
      <c r="F11" s="13"/>
      <c r="G11" s="18"/>
      <c r="H11" s="34" t="s">
        <v>51</v>
      </c>
      <c r="I11" s="54">
        <v>0</v>
      </c>
      <c r="J11" s="55"/>
      <c r="K11" s="56"/>
      <c r="L11" s="9"/>
    </row>
    <row r="12" spans="1:12" ht="15">
      <c r="A12" s="12"/>
      <c r="B12" s="13"/>
      <c r="C12" s="14" t="s">
        <v>70</v>
      </c>
      <c r="D12" s="15"/>
      <c r="E12" s="13"/>
      <c r="F12" s="13"/>
      <c r="H12" s="34" t="s">
        <v>52</v>
      </c>
      <c r="I12" s="54">
        <v>0</v>
      </c>
      <c r="J12" s="55"/>
      <c r="K12" s="56"/>
      <c r="L12" s="9"/>
    </row>
    <row r="13" spans="1:12" ht="15">
      <c r="A13" s="12"/>
      <c r="B13" s="13"/>
      <c r="C13" s="14" t="s">
        <v>70</v>
      </c>
      <c r="D13" s="15"/>
      <c r="E13" s="13"/>
      <c r="F13" s="13"/>
      <c r="H13" s="34" t="s">
        <v>53</v>
      </c>
      <c r="I13" s="54">
        <v>0</v>
      </c>
      <c r="J13" s="55"/>
      <c r="K13" s="56"/>
      <c r="L13" s="9"/>
    </row>
    <row r="14" spans="1:12" ht="15">
      <c r="A14" s="12"/>
      <c r="B14" s="13"/>
      <c r="C14" s="14" t="s">
        <v>70</v>
      </c>
      <c r="D14" s="15"/>
      <c r="E14" s="13"/>
      <c r="F14" s="13"/>
      <c r="H14" s="34" t="s">
        <v>54</v>
      </c>
      <c r="I14" s="54">
        <v>0</v>
      </c>
      <c r="J14" s="55"/>
      <c r="K14" s="56"/>
      <c r="L14" s="9"/>
    </row>
    <row r="15" spans="1:12" ht="15">
      <c r="A15" s="12"/>
      <c r="B15" s="13"/>
      <c r="C15" s="14" t="s">
        <v>70</v>
      </c>
      <c r="D15" s="15"/>
      <c r="E15" s="13"/>
      <c r="F15" s="13"/>
      <c r="H15" s="34" t="s">
        <v>63</v>
      </c>
      <c r="I15" s="54">
        <v>0</v>
      </c>
      <c r="J15" s="55"/>
      <c r="K15" s="56"/>
      <c r="L15" s="9"/>
    </row>
    <row r="16" spans="1:12" ht="15">
      <c r="A16" s="12"/>
      <c r="B16" s="13"/>
      <c r="C16" s="14" t="s">
        <v>70</v>
      </c>
      <c r="D16" s="15"/>
      <c r="E16" s="13"/>
      <c r="F16" s="13"/>
      <c r="L16" s="9"/>
    </row>
    <row r="17" spans="1:12" ht="15">
      <c r="A17" s="12"/>
      <c r="B17" s="13"/>
      <c r="C17" s="14" t="s">
        <v>70</v>
      </c>
      <c r="D17" s="15"/>
      <c r="E17" s="13"/>
      <c r="F17" s="13"/>
      <c r="H17" s="64" t="s">
        <v>10</v>
      </c>
      <c r="I17" s="65"/>
      <c r="J17" s="65"/>
      <c r="K17" s="66"/>
      <c r="L17" s="9"/>
    </row>
    <row r="18" spans="1:12" ht="15">
      <c r="A18" s="12"/>
      <c r="B18" s="13"/>
      <c r="C18" s="14" t="s">
        <v>70</v>
      </c>
      <c r="D18" s="15"/>
      <c r="E18" s="13"/>
      <c r="F18" s="13"/>
      <c r="H18" s="31" t="s">
        <v>1</v>
      </c>
      <c r="I18" s="32" t="s">
        <v>70</v>
      </c>
      <c r="J18" s="32" t="s">
        <v>71</v>
      </c>
      <c r="K18" s="32" t="s">
        <v>72</v>
      </c>
      <c r="L18" s="9"/>
    </row>
    <row r="19" spans="1:12" ht="15">
      <c r="A19" s="12"/>
      <c r="B19" s="13"/>
      <c r="C19" s="14" t="s">
        <v>70</v>
      </c>
      <c r="D19" s="15"/>
      <c r="E19" s="13"/>
      <c r="F19" s="13"/>
      <c r="H19" s="34" t="s">
        <v>4</v>
      </c>
      <c r="I19" s="35">
        <v>0</v>
      </c>
      <c r="J19" s="35">
        <v>0</v>
      </c>
      <c r="K19" s="35">
        <v>0</v>
      </c>
      <c r="L19" s="9"/>
    </row>
    <row r="20" spans="1:12" ht="15">
      <c r="A20" s="12"/>
      <c r="B20" s="13"/>
      <c r="C20" s="14" t="s">
        <v>70</v>
      </c>
      <c r="D20" s="15"/>
      <c r="E20" s="13"/>
      <c r="F20" s="13"/>
      <c r="H20" s="34" t="s">
        <v>46</v>
      </c>
      <c r="I20" s="57" t="s">
        <v>4</v>
      </c>
      <c r="J20" s="58"/>
      <c r="K20" s="59"/>
      <c r="L20" s="9"/>
    </row>
    <row r="21" spans="1:12" ht="14.25">
      <c r="A21" s="12"/>
      <c r="B21" s="13"/>
      <c r="C21" s="14" t="s">
        <v>70</v>
      </c>
      <c r="D21" s="15"/>
      <c r="E21" s="13"/>
      <c r="F21" s="13"/>
      <c r="H21" s="34" t="s">
        <v>75</v>
      </c>
      <c r="I21" s="54">
        <v>0</v>
      </c>
      <c r="J21" s="55"/>
      <c r="K21" s="56"/>
      <c r="L21" s="9"/>
    </row>
    <row r="22" spans="1:11" ht="14.25">
      <c r="A22" s="12"/>
      <c r="B22" s="13"/>
      <c r="C22" s="14" t="s">
        <v>70</v>
      </c>
      <c r="D22" s="15"/>
      <c r="E22" s="13"/>
      <c r="F22" s="13"/>
      <c r="H22" s="34" t="s">
        <v>49</v>
      </c>
      <c r="I22" s="54">
        <v>0</v>
      </c>
      <c r="J22" s="55"/>
      <c r="K22" s="56"/>
    </row>
    <row r="23" spans="1:11" ht="14.25">
      <c r="A23" s="12"/>
      <c r="B23" s="13"/>
      <c r="C23" s="14" t="s">
        <v>70</v>
      </c>
      <c r="D23" s="15"/>
      <c r="E23" s="13"/>
      <c r="F23" s="13"/>
      <c r="H23" s="34" t="s">
        <v>50</v>
      </c>
      <c r="I23" s="54">
        <v>0</v>
      </c>
      <c r="J23" s="55"/>
      <c r="K23" s="56"/>
    </row>
    <row r="24" spans="1:11" ht="15">
      <c r="A24" s="12"/>
      <c r="B24" s="13"/>
      <c r="C24" s="14" t="s">
        <v>70</v>
      </c>
      <c r="D24" s="15"/>
      <c r="E24" s="13"/>
      <c r="F24" s="13"/>
      <c r="H24" s="34" t="s">
        <v>51</v>
      </c>
      <c r="I24" s="54">
        <v>0</v>
      </c>
      <c r="J24" s="55"/>
      <c r="K24" s="56"/>
    </row>
    <row r="25" spans="1:11" ht="15">
      <c r="A25" s="12"/>
      <c r="B25" s="13"/>
      <c r="C25" s="14" t="s">
        <v>70</v>
      </c>
      <c r="D25" s="15"/>
      <c r="E25" s="13"/>
      <c r="F25" s="13"/>
      <c r="H25" s="34" t="s">
        <v>52</v>
      </c>
      <c r="I25" s="54">
        <v>0</v>
      </c>
      <c r="J25" s="55"/>
      <c r="K25" s="56"/>
    </row>
    <row r="26" spans="1:11" ht="15">
      <c r="A26" s="12"/>
      <c r="B26" s="13"/>
      <c r="C26" s="14" t="s">
        <v>70</v>
      </c>
      <c r="D26" s="15"/>
      <c r="E26" s="13"/>
      <c r="F26" s="13"/>
      <c r="H26" s="34" t="s">
        <v>53</v>
      </c>
      <c r="I26" s="54">
        <v>0</v>
      </c>
      <c r="J26" s="55"/>
      <c r="K26" s="56"/>
    </row>
    <row r="27" spans="1:11" ht="15">
      <c r="A27" s="6"/>
      <c r="B27" s="6"/>
      <c r="C27" s="26" t="s">
        <v>73</v>
      </c>
      <c r="D27" s="26">
        <f>SUM(D7:D26)</f>
        <v>0</v>
      </c>
      <c r="E27" s="6"/>
      <c r="F27" s="6"/>
      <c r="H27" s="34" t="s">
        <v>54</v>
      </c>
      <c r="I27" s="54">
        <v>0</v>
      </c>
      <c r="J27" s="55"/>
      <c r="K27" s="56"/>
    </row>
    <row r="28" spans="1:11" ht="15">
      <c r="A28" s="6"/>
      <c r="B28" s="6"/>
      <c r="C28" s="6"/>
      <c r="D28" s="6"/>
      <c r="E28" s="6"/>
      <c r="F28" s="6"/>
      <c r="H28" s="34" t="s">
        <v>63</v>
      </c>
      <c r="I28" s="54">
        <v>0</v>
      </c>
      <c r="J28" s="55"/>
      <c r="K28" s="56"/>
    </row>
    <row r="29" spans="1:6" ht="15">
      <c r="A29" s="12"/>
      <c r="B29" s="13"/>
      <c r="C29" s="14" t="s">
        <v>71</v>
      </c>
      <c r="D29" s="20"/>
      <c r="E29" s="13"/>
      <c r="F29" s="13"/>
    </row>
    <row r="30" spans="1:11" ht="15">
      <c r="A30" s="12"/>
      <c r="B30" s="13"/>
      <c r="C30" s="14" t="s">
        <v>71</v>
      </c>
      <c r="D30" s="20"/>
      <c r="E30" s="13"/>
      <c r="F30" s="13"/>
      <c r="H30" s="69" t="s">
        <v>11</v>
      </c>
      <c r="I30" s="70"/>
      <c r="J30" s="70"/>
      <c r="K30" s="71"/>
    </row>
    <row r="31" spans="1:11" ht="15">
      <c r="A31" s="12"/>
      <c r="B31" s="13"/>
      <c r="C31" s="14" t="s">
        <v>71</v>
      </c>
      <c r="D31" s="20"/>
      <c r="E31" s="13"/>
      <c r="F31" s="13"/>
      <c r="H31" s="31" t="s">
        <v>1</v>
      </c>
      <c r="I31" s="32" t="s">
        <v>70</v>
      </c>
      <c r="J31" s="32" t="s">
        <v>71</v>
      </c>
      <c r="K31" s="32" t="s">
        <v>72</v>
      </c>
    </row>
    <row r="32" spans="1:11" ht="15">
      <c r="A32" s="12"/>
      <c r="B32" s="13"/>
      <c r="C32" s="14" t="s">
        <v>71</v>
      </c>
      <c r="D32" s="20"/>
      <c r="E32" s="13"/>
      <c r="F32" s="13"/>
      <c r="H32" s="34" t="s">
        <v>4</v>
      </c>
      <c r="I32" s="35">
        <f>I6+I19</f>
        <v>0</v>
      </c>
      <c r="J32" s="35">
        <f>J6+J19</f>
        <v>0</v>
      </c>
      <c r="K32" s="35">
        <f>K6+K19</f>
        <v>0</v>
      </c>
    </row>
    <row r="33" spans="1:11" ht="15">
      <c r="A33" s="12"/>
      <c r="B33" s="13"/>
      <c r="C33" s="14" t="s">
        <v>71</v>
      </c>
      <c r="D33" s="20"/>
      <c r="E33" s="13"/>
      <c r="F33" s="13"/>
      <c r="H33" s="34" t="s">
        <v>46</v>
      </c>
      <c r="I33" s="57" t="s">
        <v>4</v>
      </c>
      <c r="J33" s="58"/>
      <c r="K33" s="59"/>
    </row>
    <row r="34" spans="1:11" ht="14.25">
      <c r="A34" s="12"/>
      <c r="B34" s="13"/>
      <c r="C34" s="14" t="s">
        <v>71</v>
      </c>
      <c r="D34" s="20"/>
      <c r="E34" s="13"/>
      <c r="F34" s="13"/>
      <c r="H34" s="34" t="s">
        <v>75</v>
      </c>
      <c r="I34" s="54">
        <f aca="true" t="shared" si="0" ref="I34:I40">I8+I21</f>
        <v>0</v>
      </c>
      <c r="J34" s="55"/>
      <c r="K34" s="56"/>
    </row>
    <row r="35" spans="1:11" ht="14.25">
      <c r="A35" s="12"/>
      <c r="B35" s="13"/>
      <c r="C35" s="14" t="s">
        <v>71</v>
      </c>
      <c r="D35" s="20"/>
      <c r="E35" s="13"/>
      <c r="F35" s="13"/>
      <c r="H35" s="34" t="s">
        <v>49</v>
      </c>
      <c r="I35" s="54">
        <f t="shared" si="0"/>
        <v>0</v>
      </c>
      <c r="J35" s="55"/>
      <c r="K35" s="56"/>
    </row>
    <row r="36" spans="1:11" ht="14.25">
      <c r="A36" s="12"/>
      <c r="B36" s="13"/>
      <c r="C36" s="14" t="s">
        <v>71</v>
      </c>
      <c r="D36" s="20"/>
      <c r="E36" s="13"/>
      <c r="F36" s="13"/>
      <c r="H36" s="34" t="s">
        <v>50</v>
      </c>
      <c r="I36" s="54">
        <f t="shared" si="0"/>
        <v>0</v>
      </c>
      <c r="J36" s="55"/>
      <c r="K36" s="56"/>
    </row>
    <row r="37" spans="1:11" ht="15">
      <c r="A37" s="12"/>
      <c r="B37" s="13"/>
      <c r="C37" s="14" t="s">
        <v>71</v>
      </c>
      <c r="D37" s="20"/>
      <c r="E37" s="13"/>
      <c r="F37" s="23"/>
      <c r="H37" s="34" t="s">
        <v>51</v>
      </c>
      <c r="I37" s="54">
        <f t="shared" si="0"/>
        <v>0</v>
      </c>
      <c r="J37" s="55"/>
      <c r="K37" s="56"/>
    </row>
    <row r="38" spans="1:11" ht="15">
      <c r="A38" s="12"/>
      <c r="B38" s="13"/>
      <c r="C38" s="14" t="s">
        <v>71</v>
      </c>
      <c r="D38" s="20"/>
      <c r="E38" s="13"/>
      <c r="F38" s="13"/>
      <c r="H38" s="34" t="s">
        <v>52</v>
      </c>
      <c r="I38" s="54">
        <f t="shared" si="0"/>
        <v>0</v>
      </c>
      <c r="J38" s="55"/>
      <c r="K38" s="56"/>
    </row>
    <row r="39" spans="1:11" ht="15">
      <c r="A39" s="12"/>
      <c r="B39" s="13"/>
      <c r="C39" s="14" t="s">
        <v>71</v>
      </c>
      <c r="D39" s="20"/>
      <c r="E39" s="13"/>
      <c r="F39" s="13"/>
      <c r="H39" s="34" t="s">
        <v>53</v>
      </c>
      <c r="I39" s="54">
        <f t="shared" si="0"/>
        <v>0</v>
      </c>
      <c r="J39" s="55"/>
      <c r="K39" s="56"/>
    </row>
    <row r="40" spans="1:11" ht="15">
      <c r="A40" s="12"/>
      <c r="B40" s="13"/>
      <c r="C40" s="14" t="s">
        <v>71</v>
      </c>
      <c r="D40" s="20"/>
      <c r="E40" s="13"/>
      <c r="F40" s="13"/>
      <c r="H40" s="34" t="s">
        <v>54</v>
      </c>
      <c r="I40" s="54">
        <f t="shared" si="0"/>
        <v>0</v>
      </c>
      <c r="J40" s="55"/>
      <c r="K40" s="56"/>
    </row>
    <row r="41" spans="1:11" ht="15">
      <c r="A41" s="12"/>
      <c r="B41" s="13"/>
      <c r="C41" s="14" t="s">
        <v>71</v>
      </c>
      <c r="D41" s="20"/>
      <c r="E41" s="13"/>
      <c r="F41" s="13"/>
      <c r="H41" s="34" t="s">
        <v>63</v>
      </c>
      <c r="I41" s="54">
        <v>0</v>
      </c>
      <c r="J41" s="55"/>
      <c r="K41" s="56"/>
    </row>
    <row r="42" spans="1:6" ht="15">
      <c r="A42" s="12"/>
      <c r="B42" s="13"/>
      <c r="C42" s="14" t="s">
        <v>71</v>
      </c>
      <c r="D42" s="20"/>
      <c r="E42" s="13"/>
      <c r="F42" s="13"/>
    </row>
    <row r="43" spans="1:6" ht="15">
      <c r="A43" s="12"/>
      <c r="B43" s="13"/>
      <c r="C43" s="14" t="s">
        <v>71</v>
      </c>
      <c r="D43" s="20"/>
      <c r="E43" s="13"/>
      <c r="F43" s="13"/>
    </row>
    <row r="44" spans="1:6" ht="15">
      <c r="A44" s="12"/>
      <c r="B44" s="13"/>
      <c r="C44" s="14" t="s">
        <v>71</v>
      </c>
      <c r="D44" s="20"/>
      <c r="E44" s="13"/>
      <c r="F44" s="13"/>
    </row>
    <row r="45" spans="1:6" ht="15">
      <c r="A45" s="12"/>
      <c r="B45" s="13"/>
      <c r="C45" s="14" t="s">
        <v>71</v>
      </c>
      <c r="D45" s="20"/>
      <c r="E45" s="13"/>
      <c r="F45" s="13"/>
    </row>
    <row r="46" spans="1:11" ht="15">
      <c r="A46" s="12"/>
      <c r="B46" s="13"/>
      <c r="C46" s="14" t="s">
        <v>71</v>
      </c>
      <c r="D46" s="20"/>
      <c r="E46" s="13"/>
      <c r="F46" s="13"/>
      <c r="I46" s="41"/>
      <c r="J46" s="21"/>
      <c r="K46" s="42"/>
    </row>
    <row r="47" spans="1:6" ht="15">
      <c r="A47" s="21"/>
      <c r="B47" s="18"/>
      <c r="C47" s="5" t="s">
        <v>74</v>
      </c>
      <c r="D47" s="27">
        <f>SUM(D29:D46)</f>
        <v>0</v>
      </c>
      <c r="E47" s="18"/>
      <c r="F47" s="18"/>
    </row>
    <row r="48" spans="1:11" ht="15">
      <c r="A48" s="21"/>
      <c r="B48" s="18"/>
      <c r="C48" s="22"/>
      <c r="D48" s="24"/>
      <c r="E48" s="18"/>
      <c r="F48" s="18"/>
      <c r="I48" s="41"/>
      <c r="J48" s="21"/>
      <c r="K48" s="42"/>
    </row>
    <row r="49" spans="1:6" ht="15">
      <c r="A49" s="12"/>
      <c r="B49" s="13"/>
      <c r="C49" s="14" t="s">
        <v>72</v>
      </c>
      <c r="D49" s="20"/>
      <c r="E49" s="13"/>
      <c r="F49" s="13"/>
    </row>
    <row r="50" spans="1:6" ht="15">
      <c r="A50" s="12"/>
      <c r="B50" s="13"/>
      <c r="C50" s="14" t="s">
        <v>72</v>
      </c>
      <c r="D50" s="20"/>
      <c r="E50" s="13"/>
      <c r="F50" s="13"/>
    </row>
    <row r="51" spans="1:6" ht="15">
      <c r="A51" s="12"/>
      <c r="B51" s="13"/>
      <c r="C51" s="14" t="s">
        <v>72</v>
      </c>
      <c r="D51" s="20"/>
      <c r="E51" s="13"/>
      <c r="F51" s="13"/>
    </row>
    <row r="52" spans="1:6" ht="15">
      <c r="A52" s="12"/>
      <c r="B52" s="13"/>
      <c r="C52" s="14" t="s">
        <v>72</v>
      </c>
      <c r="D52" s="20"/>
      <c r="E52" s="13"/>
      <c r="F52" s="13"/>
    </row>
    <row r="53" spans="1:6" ht="15">
      <c r="A53" s="12"/>
      <c r="B53" s="13"/>
      <c r="C53" s="14" t="s">
        <v>72</v>
      </c>
      <c r="D53" s="20"/>
      <c r="E53" s="13"/>
      <c r="F53" s="13"/>
    </row>
    <row r="54" spans="1:6" ht="15">
      <c r="A54" s="12"/>
      <c r="B54" s="13"/>
      <c r="C54" s="14" t="s">
        <v>72</v>
      </c>
      <c r="D54" s="20"/>
      <c r="E54" s="13"/>
      <c r="F54" s="13"/>
    </row>
    <row r="55" spans="1:6" ht="15">
      <c r="A55" s="12"/>
      <c r="B55" s="13"/>
      <c r="C55" s="14" t="s">
        <v>72</v>
      </c>
      <c r="D55" s="20"/>
      <c r="E55" s="13"/>
      <c r="F55" s="13"/>
    </row>
    <row r="56" spans="1:6" ht="15">
      <c r="A56" s="12"/>
      <c r="B56" s="13"/>
      <c r="C56" s="14" t="s">
        <v>72</v>
      </c>
      <c r="D56" s="20"/>
      <c r="E56" s="13"/>
      <c r="F56" s="13"/>
    </row>
    <row r="57" spans="1:6" ht="15">
      <c r="A57" s="12"/>
      <c r="B57" s="13"/>
      <c r="C57" s="14" t="s">
        <v>72</v>
      </c>
      <c r="D57" s="20"/>
      <c r="E57" s="13"/>
      <c r="F57" s="13"/>
    </row>
    <row r="58" spans="1:6" ht="15">
      <c r="A58" s="12"/>
      <c r="B58" s="13"/>
      <c r="C58" s="14" t="s">
        <v>72</v>
      </c>
      <c r="D58" s="20"/>
      <c r="E58" s="13"/>
      <c r="F58" s="13"/>
    </row>
    <row r="59" spans="1:6" ht="15">
      <c r="A59" s="12"/>
      <c r="B59" s="13"/>
      <c r="C59" s="14" t="s">
        <v>72</v>
      </c>
      <c r="D59" s="20"/>
      <c r="E59" s="13"/>
      <c r="F59" s="13"/>
    </row>
    <row r="60" spans="1:6" ht="15">
      <c r="A60" s="12"/>
      <c r="B60" s="13"/>
      <c r="C60" s="14" t="s">
        <v>72</v>
      </c>
      <c r="D60" s="20"/>
      <c r="E60" s="13"/>
      <c r="F60" s="13"/>
    </row>
    <row r="61" spans="1:6" ht="15">
      <c r="A61" s="12"/>
      <c r="B61" s="25"/>
      <c r="C61" s="14" t="s">
        <v>72</v>
      </c>
      <c r="D61" s="20"/>
      <c r="E61" s="13"/>
      <c r="F61" s="13"/>
    </row>
    <row r="62" spans="1:6" ht="15">
      <c r="A62" s="12"/>
      <c r="B62" s="13"/>
      <c r="C62" s="14" t="s">
        <v>72</v>
      </c>
      <c r="D62" s="20"/>
      <c r="E62" s="13"/>
      <c r="F62" s="13"/>
    </row>
    <row r="63" spans="1:6" ht="15">
      <c r="A63" s="12"/>
      <c r="B63" s="13"/>
      <c r="C63" s="14" t="s">
        <v>72</v>
      </c>
      <c r="D63" s="20"/>
      <c r="E63" s="13"/>
      <c r="F63" s="13"/>
    </row>
    <row r="64" spans="2:6" ht="15">
      <c r="B64" s="18"/>
      <c r="C64" s="5" t="s">
        <v>76</v>
      </c>
      <c r="D64" s="27">
        <f>SUM(D49:D63)</f>
        <v>0</v>
      </c>
      <c r="E64" s="18"/>
      <c r="F64" s="18"/>
    </row>
  </sheetData>
  <mergeCells count="41">
    <mergeCell ref="C4:F4"/>
    <mergeCell ref="H4:K4"/>
    <mergeCell ref="A1:B1"/>
    <mergeCell ref="C2:F2"/>
    <mergeCell ref="H2:K2"/>
    <mergeCell ref="C3:F3"/>
    <mergeCell ref="H3:K3"/>
    <mergeCell ref="H17:K17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A5:A6"/>
    <mergeCell ref="B5:B6"/>
    <mergeCell ref="C5:C6"/>
    <mergeCell ref="D5:D6"/>
    <mergeCell ref="E5:F5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3:K33"/>
    <mergeCell ref="H30:K30"/>
    <mergeCell ref="I39:K39"/>
    <mergeCell ref="I40:K40"/>
    <mergeCell ref="I41:K41"/>
    <mergeCell ref="I34:K34"/>
    <mergeCell ref="I35:K35"/>
    <mergeCell ref="I36:K36"/>
    <mergeCell ref="I37:K37"/>
    <mergeCell ref="I38:K3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dcterms:created xsi:type="dcterms:W3CDTF">2013-09-24T10:17:14Z</dcterms:created>
  <dcterms:modified xsi:type="dcterms:W3CDTF">2015-06-30T19:17:39Z</dcterms:modified>
  <cp:category/>
  <cp:version/>
  <cp:contentType/>
  <cp:contentStatus/>
</cp:coreProperties>
</file>