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9968" windowHeight="909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53" i="1" l="1"/>
  <c r="F152" i="1"/>
  <c r="H151" i="1"/>
  <c r="G72" i="1"/>
  <c r="G54" i="1"/>
  <c r="G25" i="1"/>
  <c r="H182" i="1" l="1"/>
  <c r="H155" i="1"/>
</calcChain>
</file>

<file path=xl/sharedStrings.xml><?xml version="1.0" encoding="utf-8"?>
<sst xmlns="http://schemas.openxmlformats.org/spreadsheetml/2006/main" count="243" uniqueCount="34">
  <si>
    <t>FAK/VEMA 31.00</t>
  </si>
  <si>
    <t>S2567</t>
  </si>
  <si>
    <t>Org.:</t>
  </si>
  <si>
    <t>Str.:</t>
  </si>
  <si>
    <t>PLYNY</t>
  </si>
  <si>
    <t>0402_2019</t>
  </si>
  <si>
    <t xml:space="preserve"> </t>
  </si>
  <si>
    <t>Přehled zaplacení faktur u smluv</t>
  </si>
  <si>
    <t>p.č.</t>
  </si>
  <si>
    <t>Číslo sml</t>
  </si>
  <si>
    <t>Firma</t>
  </si>
  <si>
    <t>Číslo fakt</t>
  </si>
  <si>
    <t>Datum zaplaceni</t>
  </si>
  <si>
    <t>Celkem</t>
  </si>
  <si>
    <t>SRP411016002</t>
  </si>
  <si>
    <t>SRP411016013</t>
  </si>
  <si>
    <t>SRP411017001</t>
  </si>
  <si>
    <t>SRP411017002</t>
  </si>
  <si>
    <t>SRP411017003</t>
  </si>
  <si>
    <t>SRP411017004</t>
  </si>
  <si>
    <t>SRP411017005</t>
  </si>
  <si>
    <t>SRP411017006</t>
  </si>
  <si>
    <t>SRP411017007</t>
  </si>
  <si>
    <t>SRP411018001</t>
  </si>
  <si>
    <t>pokračování 20</t>
  </si>
  <si>
    <t>SRP411018002</t>
  </si>
  <si>
    <t>SRP411018003</t>
  </si>
  <si>
    <t>SRP411018004</t>
  </si>
  <si>
    <t>SRP411018005</t>
  </si>
  <si>
    <t>SRP411018006</t>
  </si>
  <si>
    <t>........</t>
  </si>
  <si>
    <t>SRP411018007</t>
  </si>
  <si>
    <t>SRP411019001</t>
  </si>
  <si>
    <t>SRP411019002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</si>
</sst>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  <xf numFmtId="1" fontId="1" fillId="0" borderId="1" xfId="0" applyNumberFormat="1" applyFont="1" applyBorder="1"/>
    <xf numFmtId="0" fontId="1" fillId="0" borderId="2" xfId="0" applyFont="1" applyBorder="1"/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/>
    <xf numFmtId="1" fontId="2" fillId="0" borderId="3" xfId="0" applyNumberFormat="1" applyFont="1" applyBorder="1"/>
    <xf numFmtId="49" fontId="2" fillId="0" borderId="3" xfId="0" applyNumberFormat="1" applyFont="1" applyBorder="1"/>
    <xf numFmtId="14" fontId="2" fillId="0" borderId="3" xfId="0" applyNumberFormat="1" applyFont="1" applyBorder="1"/>
    <xf numFmtId="2" fontId="2" fillId="0" borderId="3" xfId="0" applyNumberFormat="1" applyFont="1" applyBorder="1"/>
    <xf numFmtId="44" fontId="4" fillId="0" borderId="3" xfId="0" applyNumberFormat="1" applyFont="1" applyBorder="1"/>
    <xf numFmtId="0" fontId="1" fillId="0" borderId="5" xfId="0" applyFont="1" applyBorder="1" applyAlignment="1">
      <alignment horizontal="center" vertical="center"/>
    </xf>
    <xf numFmtId="14" fontId="2" fillId="2" borderId="3" xfId="0" applyNumberFormat="1" applyFont="1" applyFill="1" applyBorder="1"/>
    <xf numFmtId="0" fontId="1" fillId="0" borderId="6" xfId="0" applyFont="1" applyBorder="1" applyAlignment="1">
      <alignment horizontal="center" vertical="center"/>
    </xf>
    <xf numFmtId="44" fontId="5" fillId="2" borderId="3" xfId="0" applyNumberFormat="1" applyFont="1" applyFill="1" applyBorder="1"/>
    <xf numFmtId="44" fontId="4" fillId="2" borderId="3" xfId="0" applyNumberFormat="1" applyFont="1" applyFill="1" applyBorder="1"/>
    <xf numFmtId="44" fontId="6" fillId="0" borderId="3" xfId="0" applyNumberFormat="1" applyFont="1" applyBorder="1"/>
    <xf numFmtId="2" fontId="2" fillId="2" borderId="3" xfId="0" applyNumberFormat="1" applyFont="1" applyFill="1" applyBorder="1"/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/>
    <xf numFmtId="49" fontId="2" fillId="2" borderId="3" xfId="0" applyNumberFormat="1" applyFont="1" applyFill="1" applyBorder="1"/>
    <xf numFmtId="44" fontId="2" fillId="0" borderId="3" xfId="0" applyNumberFormat="1" applyFont="1" applyBorder="1"/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1" fontId="2" fillId="2" borderId="3" xfId="0" applyNumberFormat="1" applyFont="1" applyFill="1" applyBorder="1"/>
    <xf numFmtId="14" fontId="5" fillId="3" borderId="3" xfId="0" applyNumberFormat="1" applyFont="1" applyFill="1" applyBorder="1"/>
    <xf numFmtId="0" fontId="1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4" fontId="4" fillId="0" borderId="3" xfId="0" applyNumberFormat="1" applyFont="1" applyFill="1" applyBorder="1"/>
    <xf numFmtId="0" fontId="1" fillId="0" borderId="5" xfId="0" applyFont="1" applyBorder="1" applyAlignment="1">
      <alignment horizontal="center" vertical="center"/>
    </xf>
    <xf numFmtId="44" fontId="2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workbookViewId="0">
      <selection activeCell="M10" sqref="M10"/>
    </sheetView>
  </sheetViews>
  <sheetFormatPr defaultRowHeight="23.4" x14ac:dyDescent="0.25"/>
  <cols>
    <col min="1" max="1" width="7.5546875" style="1" customWidth="1"/>
    <col min="2" max="2" width="10.5546875" style="2" customWidth="1"/>
    <col min="3" max="3" width="7.44140625" style="2" customWidth="1"/>
    <col min="4" max="4" width="9" style="3" customWidth="1"/>
    <col min="5" max="5" width="9" style="2" bestFit="1" customWidth="1"/>
    <col min="6" max="6" width="10.77734375" style="2" bestFit="1" customWidth="1"/>
    <col min="7" max="7" width="11.44140625" style="2" customWidth="1"/>
    <col min="8" max="8" width="10.21875" style="2" bestFit="1" customWidth="1"/>
    <col min="9" max="9" width="9.44140625" style="2" bestFit="1" customWidth="1"/>
    <col min="10" max="16384" width="8.88671875" style="2"/>
  </cols>
  <sheetData>
    <row r="1" spans="1:9" ht="24" thickBot="1" x14ac:dyDescent="0.5"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5"/>
      <c r="H1" s="6" t="s">
        <v>5</v>
      </c>
    </row>
    <row r="2" spans="1:9" ht="16.8" customHeight="1" x14ac:dyDescent="0.25">
      <c r="B2" s="2" t="s">
        <v>6</v>
      </c>
      <c r="C2" s="2" t="s">
        <v>7</v>
      </c>
    </row>
    <row r="3" spans="1:9" s="10" customFormat="1" ht="24" x14ac:dyDescent="0.25">
      <c r="A3" s="7" t="s">
        <v>8</v>
      </c>
      <c r="B3" s="8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>
        <v>2017</v>
      </c>
      <c r="H3" s="8">
        <v>2018</v>
      </c>
      <c r="I3" s="8">
        <v>2019</v>
      </c>
    </row>
    <row r="4" spans="1:9" ht="12" x14ac:dyDescent="0.25">
      <c r="A4" s="11">
        <v>10</v>
      </c>
      <c r="B4" s="12" t="s">
        <v>14</v>
      </c>
      <c r="C4" s="13">
        <v>40764788</v>
      </c>
      <c r="D4" s="14">
        <v>6961244489</v>
      </c>
      <c r="E4" s="15">
        <v>42783</v>
      </c>
      <c r="F4" s="16">
        <v>30185.27</v>
      </c>
      <c r="G4" s="17"/>
      <c r="H4" s="17"/>
      <c r="I4" s="17"/>
    </row>
    <row r="5" spans="1:9" ht="12" x14ac:dyDescent="0.25">
      <c r="A5" s="18"/>
      <c r="B5" s="12" t="s">
        <v>14</v>
      </c>
      <c r="C5" s="13">
        <v>40764788</v>
      </c>
      <c r="D5" s="14">
        <v>6961263616</v>
      </c>
      <c r="E5" s="15">
        <v>42811</v>
      </c>
      <c r="F5" s="16">
        <v>24577.040000000001</v>
      </c>
      <c r="G5" s="17"/>
      <c r="H5" s="17"/>
      <c r="I5" s="17"/>
    </row>
    <row r="6" spans="1:9" ht="12" x14ac:dyDescent="0.25">
      <c r="A6" s="18"/>
      <c r="B6" s="12" t="s">
        <v>14</v>
      </c>
      <c r="C6" s="13">
        <v>40764788</v>
      </c>
      <c r="D6" s="14">
        <v>6961277979</v>
      </c>
      <c r="E6" s="19">
        <v>42844</v>
      </c>
      <c r="F6" s="16">
        <v>27246.54</v>
      </c>
      <c r="G6" s="17"/>
      <c r="H6" s="17"/>
      <c r="I6" s="17"/>
    </row>
    <row r="7" spans="1:9" ht="12" x14ac:dyDescent="0.25">
      <c r="A7" s="20"/>
      <c r="B7" s="12" t="s">
        <v>14</v>
      </c>
      <c r="C7" s="12" t="s">
        <v>6</v>
      </c>
      <c r="D7" s="14" t="s">
        <v>6</v>
      </c>
      <c r="E7" s="12" t="s">
        <v>6</v>
      </c>
      <c r="F7" s="16">
        <v>82008.850000000006</v>
      </c>
      <c r="G7" s="21">
        <v>82008.850000000006</v>
      </c>
      <c r="H7" s="17"/>
      <c r="I7" s="17"/>
    </row>
    <row r="8" spans="1:9" ht="12" x14ac:dyDescent="0.25">
      <c r="A8" s="11">
        <v>12</v>
      </c>
      <c r="B8" s="12" t="s">
        <v>15</v>
      </c>
      <c r="C8" s="13">
        <v>40764788</v>
      </c>
      <c r="D8" s="14">
        <v>6961237473</v>
      </c>
      <c r="E8" s="15">
        <v>42762</v>
      </c>
      <c r="F8" s="16">
        <v>10101.620000000001</v>
      </c>
      <c r="G8" s="17"/>
      <c r="H8" s="17"/>
      <c r="I8" s="17"/>
    </row>
    <row r="9" spans="1:9" ht="12" x14ac:dyDescent="0.25">
      <c r="A9" s="18"/>
      <c r="B9" s="12" t="s">
        <v>15</v>
      </c>
      <c r="C9" s="13">
        <v>40764788</v>
      </c>
      <c r="D9" s="14">
        <v>6961238379</v>
      </c>
      <c r="E9" s="15">
        <v>42767</v>
      </c>
      <c r="F9" s="16">
        <v>91926.12</v>
      </c>
      <c r="G9" s="17"/>
      <c r="H9" s="17"/>
      <c r="I9" s="17"/>
    </row>
    <row r="10" spans="1:9" ht="12" x14ac:dyDescent="0.25">
      <c r="A10" s="18"/>
      <c r="B10" s="12" t="s">
        <v>15</v>
      </c>
      <c r="C10" s="13">
        <v>40764788</v>
      </c>
      <c r="D10" s="14">
        <v>6961238733</v>
      </c>
      <c r="E10" s="15">
        <v>42769</v>
      </c>
      <c r="F10" s="16">
        <v>13784.32</v>
      </c>
      <c r="G10" s="17"/>
      <c r="H10" s="17"/>
      <c r="I10" s="17"/>
    </row>
    <row r="11" spans="1:9" ht="12" x14ac:dyDescent="0.25">
      <c r="A11" s="18"/>
      <c r="B11" s="12" t="s">
        <v>15</v>
      </c>
      <c r="C11" s="13">
        <v>40764788</v>
      </c>
      <c r="D11" s="14">
        <v>6961244488</v>
      </c>
      <c r="E11" s="15">
        <v>42783</v>
      </c>
      <c r="F11" s="16">
        <v>62071.79</v>
      </c>
      <c r="G11" s="17"/>
      <c r="H11" s="17"/>
      <c r="I11" s="17"/>
    </row>
    <row r="12" spans="1:9" ht="12" x14ac:dyDescent="0.25">
      <c r="A12" s="18"/>
      <c r="B12" s="12" t="s">
        <v>15</v>
      </c>
      <c r="C12" s="13">
        <v>40764788</v>
      </c>
      <c r="D12" s="14">
        <v>6961252089</v>
      </c>
      <c r="E12" s="15">
        <v>42797</v>
      </c>
      <c r="F12" s="16">
        <v>11746.68</v>
      </c>
      <c r="G12" s="17"/>
      <c r="H12" s="17"/>
      <c r="I12" s="17"/>
    </row>
    <row r="13" spans="1:9" ht="12" x14ac:dyDescent="0.25">
      <c r="A13" s="18"/>
      <c r="B13" s="12" t="s">
        <v>15</v>
      </c>
      <c r="C13" s="13">
        <v>40764788</v>
      </c>
      <c r="D13" s="14">
        <v>6961252228</v>
      </c>
      <c r="E13" s="15">
        <v>42797</v>
      </c>
      <c r="F13" s="16">
        <v>10079.84</v>
      </c>
      <c r="G13" s="17"/>
      <c r="H13" s="17"/>
      <c r="I13" s="17"/>
    </row>
    <row r="14" spans="1:9" ht="12" x14ac:dyDescent="0.25">
      <c r="A14" s="18"/>
      <c r="B14" s="12" t="s">
        <v>15</v>
      </c>
      <c r="C14" s="13">
        <v>40764788</v>
      </c>
      <c r="D14" s="14">
        <v>6961264890</v>
      </c>
      <c r="E14" s="15">
        <v>42816</v>
      </c>
      <c r="F14" s="16">
        <v>5873.34</v>
      </c>
      <c r="G14" s="17"/>
      <c r="H14" s="17"/>
      <c r="I14" s="17"/>
    </row>
    <row r="15" spans="1:9" ht="12" x14ac:dyDescent="0.25">
      <c r="A15" s="18"/>
      <c r="B15" s="12" t="s">
        <v>15</v>
      </c>
      <c r="C15" s="13">
        <v>40764788</v>
      </c>
      <c r="D15" s="14">
        <v>6961268576</v>
      </c>
      <c r="E15" s="15">
        <v>42832</v>
      </c>
      <c r="F15" s="16">
        <v>5873.34</v>
      </c>
      <c r="G15" s="17"/>
      <c r="H15" s="17"/>
      <c r="I15" s="17"/>
    </row>
    <row r="16" spans="1:9" ht="12" x14ac:dyDescent="0.25">
      <c r="A16" s="18"/>
      <c r="B16" s="12" t="s">
        <v>15</v>
      </c>
      <c r="C16" s="13">
        <v>40764788</v>
      </c>
      <c r="D16" s="14">
        <v>6961268575</v>
      </c>
      <c r="E16" s="19">
        <v>42832</v>
      </c>
      <c r="F16" s="16">
        <v>10572.31</v>
      </c>
      <c r="G16" s="17"/>
      <c r="H16" s="17"/>
      <c r="I16" s="17"/>
    </row>
    <row r="17" spans="1:9" ht="12" x14ac:dyDescent="0.25">
      <c r="A17" s="20"/>
      <c r="B17" s="12" t="s">
        <v>15</v>
      </c>
      <c r="C17" s="12" t="s">
        <v>6</v>
      </c>
      <c r="D17" s="14" t="s">
        <v>6</v>
      </c>
      <c r="E17" s="12" t="s">
        <v>6</v>
      </c>
      <c r="F17" s="16">
        <v>222029.36</v>
      </c>
      <c r="G17" s="21">
        <v>222029.36</v>
      </c>
      <c r="H17" s="17"/>
      <c r="I17" s="17"/>
    </row>
    <row r="18" spans="1:9" ht="12" x14ac:dyDescent="0.25">
      <c r="A18" s="11">
        <v>13</v>
      </c>
      <c r="B18" s="12" t="s">
        <v>16</v>
      </c>
      <c r="C18" s="13">
        <v>40764788</v>
      </c>
      <c r="D18" s="14">
        <v>6961292800</v>
      </c>
      <c r="E18" s="15">
        <v>42873</v>
      </c>
      <c r="F18" s="16">
        <v>25899.93</v>
      </c>
      <c r="G18" s="17"/>
      <c r="H18" s="17"/>
      <c r="I18" s="17"/>
    </row>
    <row r="19" spans="1:9" ht="12" x14ac:dyDescent="0.25">
      <c r="A19" s="18"/>
      <c r="B19" s="12" t="s">
        <v>16</v>
      </c>
      <c r="C19" s="13">
        <v>40764788</v>
      </c>
      <c r="D19" s="14">
        <v>6961306075</v>
      </c>
      <c r="E19" s="15">
        <v>42908</v>
      </c>
      <c r="F19" s="16">
        <v>26867.57</v>
      </c>
      <c r="G19" s="17"/>
      <c r="H19" s="17"/>
      <c r="I19" s="17"/>
    </row>
    <row r="20" spans="1:9" ht="12" x14ac:dyDescent="0.25">
      <c r="A20" s="18"/>
      <c r="B20" s="12" t="s">
        <v>16</v>
      </c>
      <c r="C20" s="13">
        <v>40764788</v>
      </c>
      <c r="D20" s="14">
        <v>6961321406</v>
      </c>
      <c r="E20" s="15">
        <v>42936</v>
      </c>
      <c r="F20" s="16">
        <v>26766.05</v>
      </c>
      <c r="G20" s="17"/>
      <c r="H20" s="17"/>
      <c r="I20" s="17"/>
    </row>
    <row r="21" spans="1:9" ht="12" x14ac:dyDescent="0.25">
      <c r="A21" s="18"/>
      <c r="B21" s="12" t="s">
        <v>16</v>
      </c>
      <c r="C21" s="13">
        <v>40764788</v>
      </c>
      <c r="D21" s="14">
        <v>6961329268</v>
      </c>
      <c r="E21" s="15">
        <v>42965</v>
      </c>
      <c r="F21" s="16">
        <v>30824.87</v>
      </c>
      <c r="G21" s="17"/>
      <c r="H21" s="17"/>
      <c r="I21" s="17"/>
    </row>
    <row r="22" spans="1:9" ht="12" x14ac:dyDescent="0.25">
      <c r="A22" s="18"/>
      <c r="B22" s="12" t="s">
        <v>16</v>
      </c>
      <c r="C22" s="13">
        <v>40764788</v>
      </c>
      <c r="D22" s="14">
        <v>6961348791</v>
      </c>
      <c r="E22" s="15">
        <v>42997</v>
      </c>
      <c r="F22" s="16">
        <v>30519.59</v>
      </c>
      <c r="G22" s="17"/>
      <c r="H22" s="17"/>
      <c r="I22" s="17"/>
    </row>
    <row r="23" spans="1:9" ht="12" x14ac:dyDescent="0.25">
      <c r="A23" s="18"/>
      <c r="B23" s="12" t="s">
        <v>16</v>
      </c>
      <c r="C23" s="13">
        <v>40764788</v>
      </c>
      <c r="D23" s="14">
        <v>6961363121</v>
      </c>
      <c r="E23" s="15">
        <v>43028</v>
      </c>
      <c r="F23" s="16">
        <v>24987.59</v>
      </c>
      <c r="G23" s="17"/>
      <c r="H23" s="17"/>
      <c r="I23" s="17"/>
    </row>
    <row r="24" spans="1:9" ht="12" x14ac:dyDescent="0.25">
      <c r="A24" s="18"/>
      <c r="B24" s="12" t="s">
        <v>16</v>
      </c>
      <c r="C24" s="13">
        <v>40764788</v>
      </c>
      <c r="D24" s="14">
        <v>6961377832</v>
      </c>
      <c r="E24" s="15">
        <v>43055</v>
      </c>
      <c r="F24" s="16">
        <v>28327.67</v>
      </c>
      <c r="G24" s="17"/>
      <c r="H24" s="17"/>
      <c r="I24" s="17"/>
    </row>
    <row r="25" spans="1:9" ht="12" x14ac:dyDescent="0.25">
      <c r="A25" s="18"/>
      <c r="B25" s="12" t="s">
        <v>16</v>
      </c>
      <c r="C25" s="13">
        <v>40764788</v>
      </c>
      <c r="D25" s="14">
        <v>6961391540</v>
      </c>
      <c r="E25" s="19">
        <v>43089</v>
      </c>
      <c r="F25" s="16">
        <v>30309.9</v>
      </c>
      <c r="G25" s="22" t="e">
        <f>SUM(#REF!)</f>
        <v>#REF!</v>
      </c>
      <c r="H25" s="23"/>
      <c r="I25" s="17"/>
    </row>
    <row r="26" spans="1:9" ht="12" x14ac:dyDescent="0.25">
      <c r="A26" s="18"/>
      <c r="B26" s="12" t="s">
        <v>16</v>
      </c>
      <c r="C26" s="13">
        <v>40764788</v>
      </c>
      <c r="D26" s="14">
        <v>6961406351</v>
      </c>
      <c r="E26" s="19">
        <v>43112</v>
      </c>
      <c r="F26" s="16">
        <v>31937.22</v>
      </c>
      <c r="G26" s="23"/>
      <c r="H26" s="21">
        <v>31937.22</v>
      </c>
      <c r="I26" s="17"/>
    </row>
    <row r="27" spans="1:9" ht="12" x14ac:dyDescent="0.25">
      <c r="A27" s="20"/>
      <c r="B27" s="12" t="s">
        <v>16</v>
      </c>
      <c r="C27" s="12" t="s">
        <v>6</v>
      </c>
      <c r="D27" s="14" t="s">
        <v>6</v>
      </c>
      <c r="E27" s="12" t="s">
        <v>6</v>
      </c>
      <c r="F27" s="16">
        <v>256440.39</v>
      </c>
      <c r="G27" s="17"/>
      <c r="H27" s="17"/>
      <c r="I27" s="17"/>
    </row>
    <row r="28" spans="1:9" ht="12" x14ac:dyDescent="0.25">
      <c r="A28" s="11">
        <v>14</v>
      </c>
      <c r="B28" s="12" t="s">
        <v>17</v>
      </c>
      <c r="C28" s="13">
        <v>40764788</v>
      </c>
      <c r="D28" s="14">
        <v>6961280234</v>
      </c>
      <c r="E28" s="15">
        <v>42851</v>
      </c>
      <c r="F28" s="16">
        <v>5873.34</v>
      </c>
      <c r="G28" s="17"/>
      <c r="H28" s="17"/>
      <c r="I28" s="17"/>
    </row>
    <row r="29" spans="1:9" ht="12" x14ac:dyDescent="0.25">
      <c r="A29" s="18"/>
      <c r="B29" s="12" t="s">
        <v>17</v>
      </c>
      <c r="C29" s="13">
        <v>40764788</v>
      </c>
      <c r="D29" s="14">
        <v>6961280560</v>
      </c>
      <c r="E29" s="15">
        <v>42853</v>
      </c>
      <c r="F29" s="16">
        <v>17575.25</v>
      </c>
      <c r="G29" s="17"/>
      <c r="H29" s="17"/>
      <c r="I29" s="17"/>
    </row>
    <row r="30" spans="1:9" ht="12" x14ac:dyDescent="0.25">
      <c r="A30" s="18"/>
      <c r="B30" s="12" t="s">
        <v>17</v>
      </c>
      <c r="C30" s="13">
        <v>40764788</v>
      </c>
      <c r="D30" s="14">
        <v>6961280559</v>
      </c>
      <c r="E30" s="15">
        <v>42853</v>
      </c>
      <c r="F30" s="16">
        <v>3969.28</v>
      </c>
      <c r="G30" s="17"/>
      <c r="H30" s="17"/>
      <c r="I30" s="17"/>
    </row>
    <row r="31" spans="1:9" ht="12" x14ac:dyDescent="0.25">
      <c r="A31" s="18"/>
      <c r="B31" s="12" t="s">
        <v>17</v>
      </c>
      <c r="C31" s="13">
        <v>40764788</v>
      </c>
      <c r="D31" s="14">
        <v>6961293618</v>
      </c>
      <c r="E31" s="15">
        <v>42879</v>
      </c>
      <c r="F31" s="16">
        <v>5873.34</v>
      </c>
      <c r="G31" s="17"/>
      <c r="H31" s="17"/>
      <c r="I31" s="17"/>
    </row>
    <row r="32" spans="1:9" ht="12" x14ac:dyDescent="0.25">
      <c r="A32" s="18"/>
      <c r="B32" s="12" t="s">
        <v>17</v>
      </c>
      <c r="C32" s="13">
        <v>40764788</v>
      </c>
      <c r="D32" s="14">
        <v>6961296141</v>
      </c>
      <c r="E32" s="15">
        <v>42893</v>
      </c>
      <c r="F32" s="16">
        <v>10079.84</v>
      </c>
      <c r="G32" s="17"/>
      <c r="H32" s="17"/>
      <c r="I32" s="17"/>
    </row>
    <row r="33" spans="1:9" ht="12" x14ac:dyDescent="0.25">
      <c r="A33" s="18"/>
      <c r="B33" s="12" t="s">
        <v>17</v>
      </c>
      <c r="C33" s="13">
        <v>40764788</v>
      </c>
      <c r="D33" s="14">
        <v>6961295733</v>
      </c>
      <c r="E33" s="15">
        <v>42892</v>
      </c>
      <c r="F33" s="16">
        <v>13762.54</v>
      </c>
      <c r="G33" s="17"/>
      <c r="H33" s="17"/>
      <c r="I33" s="17"/>
    </row>
    <row r="34" spans="1:9" ht="12" x14ac:dyDescent="0.25">
      <c r="A34" s="18"/>
      <c r="B34" s="12" t="s">
        <v>17</v>
      </c>
      <c r="C34" s="13">
        <v>40764788</v>
      </c>
      <c r="D34" s="14">
        <v>6961308517</v>
      </c>
      <c r="E34" s="15">
        <v>42915</v>
      </c>
      <c r="F34" s="16">
        <v>5873.34</v>
      </c>
      <c r="G34" s="17"/>
      <c r="H34" s="17"/>
      <c r="I34" s="17"/>
    </row>
    <row r="35" spans="1:9" ht="12" x14ac:dyDescent="0.25">
      <c r="A35" s="18"/>
      <c r="B35" s="12" t="s">
        <v>17</v>
      </c>
      <c r="C35" s="13">
        <v>40764788</v>
      </c>
      <c r="D35" s="14">
        <v>6961312311</v>
      </c>
      <c r="E35" s="15">
        <v>42930</v>
      </c>
      <c r="F35" s="24">
        <v>10572.31</v>
      </c>
      <c r="G35" s="17"/>
      <c r="H35" s="17"/>
      <c r="I35" s="17"/>
    </row>
    <row r="36" spans="1:9" ht="12" x14ac:dyDescent="0.25">
      <c r="A36" s="20"/>
      <c r="B36" s="12" t="s">
        <v>17</v>
      </c>
      <c r="C36" s="12" t="s">
        <v>6</v>
      </c>
      <c r="D36" s="14" t="s">
        <v>6</v>
      </c>
      <c r="E36" s="12" t="s">
        <v>6</v>
      </c>
      <c r="F36" s="16">
        <v>73579.240000000005</v>
      </c>
      <c r="G36" s="22">
        <v>73579.240000000005</v>
      </c>
      <c r="H36" s="17"/>
      <c r="I36" s="17"/>
    </row>
    <row r="37" spans="1:9" ht="12" customHeight="1" x14ac:dyDescent="0.25">
      <c r="A37" s="25"/>
      <c r="B37" s="26"/>
      <c r="C37" s="26"/>
      <c r="D37" s="27"/>
      <c r="E37" s="26"/>
      <c r="F37" s="24"/>
      <c r="G37" s="22"/>
      <c r="H37" s="22"/>
      <c r="I37" s="22"/>
    </row>
    <row r="38" spans="1:9" ht="12" x14ac:dyDescent="0.25">
      <c r="A38" s="11">
        <v>15</v>
      </c>
      <c r="B38" s="12" t="s">
        <v>18</v>
      </c>
      <c r="C38" s="13">
        <v>40764788</v>
      </c>
      <c r="D38" s="14">
        <v>6961323868</v>
      </c>
      <c r="E38" s="15">
        <v>42951</v>
      </c>
      <c r="F38" s="28">
        <v>5873.34</v>
      </c>
      <c r="G38" s="17"/>
      <c r="H38" s="17"/>
      <c r="I38" s="17"/>
    </row>
    <row r="39" spans="1:9" ht="12" x14ac:dyDescent="0.25">
      <c r="A39" s="18"/>
      <c r="B39" s="12" t="s">
        <v>18</v>
      </c>
      <c r="C39" s="13">
        <v>40764788</v>
      </c>
      <c r="D39" s="14">
        <v>6961329267</v>
      </c>
      <c r="E39" s="15">
        <v>42965</v>
      </c>
      <c r="F39" s="28">
        <v>3969.28</v>
      </c>
      <c r="G39" s="17"/>
      <c r="H39" s="17"/>
      <c r="I39" s="17"/>
    </row>
    <row r="40" spans="1:9" ht="12" x14ac:dyDescent="0.25">
      <c r="A40" s="18"/>
      <c r="B40" s="12" t="s">
        <v>18</v>
      </c>
      <c r="C40" s="13">
        <v>40764788</v>
      </c>
      <c r="D40" s="14">
        <v>6961326673</v>
      </c>
      <c r="E40" s="15">
        <v>42965</v>
      </c>
      <c r="F40" s="28">
        <v>43144.97</v>
      </c>
      <c r="G40" s="17"/>
      <c r="H40" s="17"/>
      <c r="I40" s="17"/>
    </row>
    <row r="41" spans="1:9" ht="12" x14ac:dyDescent="0.25">
      <c r="A41" s="18"/>
      <c r="B41" s="12" t="s">
        <v>18</v>
      </c>
      <c r="C41" s="13">
        <v>40764788</v>
      </c>
      <c r="D41" s="14">
        <v>6961335063</v>
      </c>
      <c r="E41" s="15">
        <v>42970</v>
      </c>
      <c r="F41" s="28">
        <v>10079.84</v>
      </c>
      <c r="G41" s="17"/>
      <c r="H41" s="17"/>
      <c r="I41" s="17"/>
    </row>
    <row r="42" spans="1:9" ht="12" x14ac:dyDescent="0.25">
      <c r="A42" s="18"/>
      <c r="B42" s="12" t="s">
        <v>18</v>
      </c>
      <c r="C42" s="13">
        <v>40764788</v>
      </c>
      <c r="D42" s="14">
        <v>6961335062</v>
      </c>
      <c r="E42" s="15">
        <v>42970</v>
      </c>
      <c r="F42" s="28">
        <v>15838.9</v>
      </c>
      <c r="G42" s="17"/>
      <c r="H42" s="17"/>
      <c r="I42" s="17"/>
    </row>
    <row r="43" spans="1:9" ht="12" x14ac:dyDescent="0.25">
      <c r="A43" s="18"/>
      <c r="B43" s="12" t="s">
        <v>18</v>
      </c>
      <c r="C43" s="13">
        <v>40764788</v>
      </c>
      <c r="D43" s="14">
        <v>6961336868</v>
      </c>
      <c r="E43" s="15">
        <v>42979</v>
      </c>
      <c r="F43" s="28">
        <v>5873.34</v>
      </c>
      <c r="G43" s="17"/>
      <c r="H43" s="17"/>
      <c r="I43" s="17"/>
    </row>
    <row r="44" spans="1:9" ht="12" x14ac:dyDescent="0.25">
      <c r="A44" s="18"/>
      <c r="B44" s="12" t="s">
        <v>18</v>
      </c>
      <c r="C44" s="13">
        <v>40764788</v>
      </c>
      <c r="D44" s="14">
        <v>6961338680</v>
      </c>
      <c r="E44" s="15">
        <v>42986</v>
      </c>
      <c r="F44" s="28">
        <v>60.5</v>
      </c>
      <c r="G44" s="17"/>
      <c r="H44" s="17"/>
      <c r="I44" s="17"/>
    </row>
    <row r="45" spans="1:9" ht="12" x14ac:dyDescent="0.25">
      <c r="A45" s="18"/>
      <c r="B45" s="12" t="s">
        <v>18</v>
      </c>
      <c r="C45" s="13">
        <v>40764788</v>
      </c>
      <c r="D45" s="14">
        <v>6961339692</v>
      </c>
      <c r="E45" s="15">
        <v>42991</v>
      </c>
      <c r="F45" s="28">
        <v>3969.28</v>
      </c>
      <c r="G45" s="17"/>
      <c r="H45" s="17"/>
      <c r="I45" s="17"/>
    </row>
    <row r="46" spans="1:9" ht="12" x14ac:dyDescent="0.25">
      <c r="A46" s="18"/>
      <c r="B46" s="12" t="s">
        <v>18</v>
      </c>
      <c r="C46" s="13">
        <v>40764788</v>
      </c>
      <c r="D46" s="14">
        <v>6961339038</v>
      </c>
      <c r="E46" s="15">
        <v>42992</v>
      </c>
      <c r="F46" s="28">
        <v>27996.98</v>
      </c>
      <c r="G46" s="17"/>
      <c r="H46" s="17"/>
      <c r="I46" s="17"/>
    </row>
    <row r="47" spans="1:9" ht="12" x14ac:dyDescent="0.25">
      <c r="A47" s="18"/>
      <c r="B47" s="12" t="s">
        <v>18</v>
      </c>
      <c r="C47" s="13">
        <v>40764788</v>
      </c>
      <c r="D47" s="14">
        <v>6961349702</v>
      </c>
      <c r="E47" s="15">
        <v>42999</v>
      </c>
      <c r="F47" s="28">
        <v>10572.31</v>
      </c>
      <c r="G47" s="17"/>
      <c r="H47" s="17"/>
      <c r="I47" s="17"/>
    </row>
    <row r="48" spans="1:9" ht="12" x14ac:dyDescent="0.25">
      <c r="A48" s="18"/>
      <c r="B48" s="12" t="s">
        <v>18</v>
      </c>
      <c r="C48" s="13">
        <v>40764788</v>
      </c>
      <c r="D48" s="14">
        <v>6961351654</v>
      </c>
      <c r="E48" s="15">
        <v>43013</v>
      </c>
      <c r="F48" s="28">
        <v>3969.28</v>
      </c>
      <c r="G48" s="17"/>
      <c r="H48" s="17"/>
      <c r="I48" s="17"/>
    </row>
    <row r="49" spans="1:9" ht="12" x14ac:dyDescent="0.25">
      <c r="A49" s="18"/>
      <c r="B49" s="12" t="s">
        <v>18</v>
      </c>
      <c r="C49" s="13">
        <v>40764788</v>
      </c>
      <c r="D49" s="14">
        <v>6961351541</v>
      </c>
      <c r="E49" s="15">
        <v>43013</v>
      </c>
      <c r="F49" s="28">
        <v>9583.2000000000007</v>
      </c>
      <c r="G49" s="17"/>
      <c r="H49" s="17"/>
      <c r="I49" s="17"/>
    </row>
    <row r="50" spans="1:9" ht="12" x14ac:dyDescent="0.25">
      <c r="A50" s="18"/>
      <c r="B50" s="12" t="s">
        <v>18</v>
      </c>
      <c r="C50" s="13">
        <v>40764788</v>
      </c>
      <c r="D50" s="14">
        <v>6961353318</v>
      </c>
      <c r="E50" s="15">
        <v>43019</v>
      </c>
      <c r="F50" s="28">
        <v>5873.34</v>
      </c>
      <c r="G50" s="17"/>
      <c r="H50" s="17"/>
      <c r="I50" s="17"/>
    </row>
    <row r="51" spans="1:9" ht="12" x14ac:dyDescent="0.25">
      <c r="A51" s="18"/>
      <c r="B51" s="12" t="s">
        <v>18</v>
      </c>
      <c r="C51" s="13">
        <v>40764788</v>
      </c>
      <c r="D51" s="14">
        <v>6961353607</v>
      </c>
      <c r="E51" s="15">
        <v>43024</v>
      </c>
      <c r="F51" s="28">
        <v>60.5</v>
      </c>
      <c r="G51" s="17"/>
      <c r="H51" s="17"/>
      <c r="I51" s="17"/>
    </row>
    <row r="52" spans="1:9" ht="12" x14ac:dyDescent="0.25">
      <c r="A52" s="18"/>
      <c r="B52" s="12" t="s">
        <v>18</v>
      </c>
      <c r="C52" s="13">
        <v>40764788</v>
      </c>
      <c r="D52" s="14">
        <v>6961353605</v>
      </c>
      <c r="E52" s="15">
        <v>43024</v>
      </c>
      <c r="F52" s="28">
        <v>36421</v>
      </c>
      <c r="G52" s="17"/>
      <c r="H52" s="17"/>
      <c r="I52" s="17"/>
    </row>
    <row r="53" spans="1:9" ht="12" x14ac:dyDescent="0.25">
      <c r="A53" s="18"/>
      <c r="B53" s="12" t="s">
        <v>18</v>
      </c>
      <c r="C53" s="13">
        <v>40764788</v>
      </c>
      <c r="D53" s="14">
        <v>6961353606</v>
      </c>
      <c r="E53" s="15">
        <v>43024</v>
      </c>
      <c r="F53" s="28">
        <v>92517.81</v>
      </c>
      <c r="G53" s="17"/>
      <c r="H53" s="17"/>
      <c r="I53" s="17"/>
    </row>
    <row r="54" spans="1:9" ht="12" x14ac:dyDescent="0.25">
      <c r="A54" s="18"/>
      <c r="B54" s="12" t="s">
        <v>18</v>
      </c>
      <c r="C54" s="13">
        <v>40764788</v>
      </c>
      <c r="D54" s="14">
        <v>6961394396</v>
      </c>
      <c r="E54" s="15">
        <v>43089</v>
      </c>
      <c r="F54" s="28">
        <v>92517.81</v>
      </c>
      <c r="G54" s="22">
        <f>SUM(F38:F54)</f>
        <v>368321.68</v>
      </c>
      <c r="H54" s="17"/>
      <c r="I54" s="17"/>
    </row>
    <row r="55" spans="1:9" ht="12" x14ac:dyDescent="0.25">
      <c r="A55" s="18"/>
      <c r="B55" s="12" t="s">
        <v>18</v>
      </c>
      <c r="C55" s="13">
        <v>40764788</v>
      </c>
      <c r="D55" s="14">
        <v>6961393516</v>
      </c>
      <c r="E55" s="15">
        <v>43133</v>
      </c>
      <c r="F55" s="28">
        <v>92517.81</v>
      </c>
      <c r="G55" s="17"/>
      <c r="H55" s="22">
        <v>92517.81</v>
      </c>
      <c r="I55" s="17"/>
    </row>
    <row r="56" spans="1:9" ht="12.6" thickBot="1" x14ac:dyDescent="0.3">
      <c r="A56" s="18"/>
      <c r="B56" s="12" t="s">
        <v>18</v>
      </c>
      <c r="C56" s="12" t="s">
        <v>6</v>
      </c>
      <c r="D56" s="14" t="s">
        <v>6</v>
      </c>
      <c r="E56" s="12" t="s">
        <v>6</v>
      </c>
      <c r="F56" s="28">
        <v>460839.49</v>
      </c>
      <c r="G56" s="17"/>
      <c r="H56" s="17"/>
      <c r="I56" s="17"/>
    </row>
    <row r="57" spans="1:9" ht="12" customHeight="1" x14ac:dyDescent="0.25">
      <c r="A57" s="29">
        <v>16</v>
      </c>
      <c r="B57" s="30" t="s">
        <v>19</v>
      </c>
      <c r="C57" s="31">
        <v>40764788</v>
      </c>
      <c r="D57" s="27">
        <v>6961326234</v>
      </c>
      <c r="E57" s="32">
        <v>42962</v>
      </c>
      <c r="F57" s="24">
        <v>13998.49</v>
      </c>
      <c r="G57" s="17"/>
      <c r="H57" s="17"/>
      <c r="I57" s="17"/>
    </row>
    <row r="58" spans="1:9" ht="12" customHeight="1" thickBot="1" x14ac:dyDescent="0.3">
      <c r="A58" s="33"/>
      <c r="B58" s="30" t="s">
        <v>19</v>
      </c>
      <c r="C58" s="26" t="s">
        <v>6</v>
      </c>
      <c r="D58" s="27" t="s">
        <v>6</v>
      </c>
      <c r="E58" s="26" t="s">
        <v>6</v>
      </c>
      <c r="F58" s="24">
        <v>13998.49</v>
      </c>
      <c r="G58" s="22">
        <v>13998.49</v>
      </c>
      <c r="H58" s="17"/>
      <c r="I58" s="17"/>
    </row>
    <row r="59" spans="1:9" ht="12" customHeight="1" x14ac:dyDescent="0.25">
      <c r="A59" s="18">
        <v>17</v>
      </c>
      <c r="B59" s="12" t="s">
        <v>20</v>
      </c>
      <c r="C59" s="13">
        <v>40764788</v>
      </c>
      <c r="D59" s="14">
        <v>6961364213</v>
      </c>
      <c r="E59" s="15">
        <v>43034</v>
      </c>
      <c r="F59" s="28">
        <v>9583.2000000000007</v>
      </c>
      <c r="G59" s="17"/>
      <c r="H59" s="17"/>
      <c r="I59" s="17"/>
    </row>
    <row r="60" spans="1:9" ht="12" customHeight="1" x14ac:dyDescent="0.25">
      <c r="A60" s="18"/>
      <c r="B60" s="12" t="s">
        <v>20</v>
      </c>
      <c r="C60" s="13">
        <v>40764788</v>
      </c>
      <c r="D60" s="14">
        <v>6961367962</v>
      </c>
      <c r="E60" s="15">
        <v>43048</v>
      </c>
      <c r="F60" s="28">
        <v>10079.84</v>
      </c>
      <c r="G60" s="17"/>
      <c r="H60" s="17"/>
      <c r="I60" s="17"/>
    </row>
    <row r="61" spans="1:9" ht="12" customHeight="1" x14ac:dyDescent="0.25">
      <c r="A61" s="18"/>
      <c r="B61" s="12" t="s">
        <v>20</v>
      </c>
      <c r="C61" s="13">
        <v>40764788</v>
      </c>
      <c r="D61" s="14">
        <v>6961369279</v>
      </c>
      <c r="E61" s="15">
        <v>43055</v>
      </c>
      <c r="F61" s="28">
        <v>5873.34</v>
      </c>
      <c r="G61" s="17"/>
      <c r="H61" s="17"/>
      <c r="I61" s="17"/>
    </row>
    <row r="62" spans="1:9" ht="12" customHeight="1" x14ac:dyDescent="0.25">
      <c r="A62" s="18"/>
      <c r="B62" s="12" t="s">
        <v>20</v>
      </c>
      <c r="C62" s="13">
        <v>40764788</v>
      </c>
      <c r="D62" s="14">
        <v>6961382341</v>
      </c>
      <c r="E62" s="15">
        <v>43080</v>
      </c>
      <c r="F62" s="28">
        <v>16226.1</v>
      </c>
      <c r="G62" s="17"/>
      <c r="H62" s="17"/>
      <c r="I62" s="17"/>
    </row>
    <row r="63" spans="1:9" ht="12" customHeight="1" x14ac:dyDescent="0.25">
      <c r="A63" s="18"/>
      <c r="B63" s="12" t="s">
        <v>20</v>
      </c>
      <c r="C63" s="13">
        <v>40764788</v>
      </c>
      <c r="D63" s="14">
        <v>6961384096</v>
      </c>
      <c r="E63" s="15">
        <v>43090</v>
      </c>
      <c r="F63" s="28">
        <v>69992.45</v>
      </c>
      <c r="G63" s="17"/>
      <c r="H63" s="17"/>
      <c r="I63" s="17"/>
    </row>
    <row r="64" spans="1:9" ht="12" customHeight="1" x14ac:dyDescent="0.25">
      <c r="A64" s="18"/>
      <c r="B64" s="12" t="s">
        <v>20</v>
      </c>
      <c r="C64" s="13">
        <v>40764788</v>
      </c>
      <c r="D64" s="14">
        <v>6961383421</v>
      </c>
      <c r="E64" s="15">
        <v>43084</v>
      </c>
      <c r="F64" s="28">
        <v>7889.2</v>
      </c>
      <c r="G64" s="17"/>
      <c r="H64" s="17"/>
      <c r="I64" s="17"/>
    </row>
    <row r="65" spans="1:9" ht="12" customHeight="1" x14ac:dyDescent="0.25">
      <c r="A65" s="18"/>
      <c r="B65" s="12" t="s">
        <v>20</v>
      </c>
      <c r="C65" s="13">
        <v>40764788</v>
      </c>
      <c r="D65" s="14">
        <v>6961382342</v>
      </c>
      <c r="E65" s="15">
        <v>43081</v>
      </c>
      <c r="F65" s="28">
        <v>27996.98</v>
      </c>
      <c r="G65" s="17"/>
      <c r="H65" s="17"/>
      <c r="I65" s="17"/>
    </row>
    <row r="66" spans="1:9" ht="12" customHeight="1" x14ac:dyDescent="0.25">
      <c r="A66" s="18"/>
      <c r="B66" s="12" t="s">
        <v>20</v>
      </c>
      <c r="C66" s="13">
        <v>40764788</v>
      </c>
      <c r="D66" s="14">
        <v>6961382343</v>
      </c>
      <c r="E66" s="15">
        <v>43081</v>
      </c>
      <c r="F66" s="28">
        <v>60.5</v>
      </c>
      <c r="G66" s="17"/>
      <c r="H66" s="17"/>
      <c r="I66" s="17"/>
    </row>
    <row r="67" spans="1:9" ht="12" customHeight="1" x14ac:dyDescent="0.25">
      <c r="A67" s="18"/>
      <c r="B67" s="12" t="s">
        <v>20</v>
      </c>
      <c r="C67" s="13">
        <v>40764788</v>
      </c>
      <c r="D67" s="14">
        <v>6961382778</v>
      </c>
      <c r="E67" s="15">
        <v>43081</v>
      </c>
      <c r="F67" s="28">
        <v>5873.34</v>
      </c>
      <c r="G67" s="17"/>
      <c r="H67" s="17"/>
      <c r="I67" s="17"/>
    </row>
    <row r="68" spans="1:9" ht="12" customHeight="1" x14ac:dyDescent="0.25">
      <c r="A68" s="18"/>
      <c r="B68" s="12" t="s">
        <v>20</v>
      </c>
      <c r="C68" s="13">
        <v>40764788</v>
      </c>
      <c r="D68" s="14">
        <v>6961393762</v>
      </c>
      <c r="E68" s="15">
        <v>43089</v>
      </c>
      <c r="F68" s="28">
        <v>5873.34</v>
      </c>
      <c r="G68" s="17"/>
      <c r="H68" s="17"/>
      <c r="I68" s="17"/>
    </row>
    <row r="69" spans="1:9" ht="12" customHeight="1" x14ac:dyDescent="0.25">
      <c r="A69" s="18"/>
      <c r="B69" s="12" t="s">
        <v>20</v>
      </c>
      <c r="C69" s="13">
        <v>40764788</v>
      </c>
      <c r="D69" s="14">
        <v>6961393761</v>
      </c>
      <c r="E69" s="15">
        <v>43089</v>
      </c>
      <c r="F69" s="28">
        <v>27996.98</v>
      </c>
      <c r="G69" s="17"/>
      <c r="H69" s="17"/>
      <c r="I69" s="17"/>
    </row>
    <row r="70" spans="1:9" ht="12" customHeight="1" x14ac:dyDescent="0.25">
      <c r="A70" s="18"/>
      <c r="B70" s="12" t="s">
        <v>20</v>
      </c>
      <c r="C70" s="13">
        <v>40764788</v>
      </c>
      <c r="D70" s="14">
        <v>6961393480</v>
      </c>
      <c r="E70" s="15">
        <v>43089</v>
      </c>
      <c r="F70" s="28">
        <v>10079.84</v>
      </c>
      <c r="G70" s="17"/>
      <c r="H70" s="17"/>
      <c r="I70" s="17"/>
    </row>
    <row r="71" spans="1:9" ht="12" customHeight="1" x14ac:dyDescent="0.25">
      <c r="A71" s="18"/>
      <c r="B71" s="12" t="s">
        <v>20</v>
      </c>
      <c r="C71" s="13">
        <v>40764788</v>
      </c>
      <c r="D71" s="14">
        <v>6961393646</v>
      </c>
      <c r="E71" s="15">
        <v>43089</v>
      </c>
      <c r="F71" s="28">
        <v>3969.28</v>
      </c>
      <c r="G71" s="17"/>
      <c r="H71" s="17"/>
      <c r="I71" s="17"/>
    </row>
    <row r="72" spans="1:9" ht="12" customHeight="1" x14ac:dyDescent="0.25">
      <c r="A72" s="18"/>
      <c r="B72" s="12" t="s">
        <v>20</v>
      </c>
      <c r="C72" s="13">
        <v>40764788</v>
      </c>
      <c r="D72" s="14">
        <v>6961394397</v>
      </c>
      <c r="E72" s="19">
        <v>43089</v>
      </c>
      <c r="F72" s="28">
        <v>60.5</v>
      </c>
      <c r="G72" s="22">
        <f>SUM(F59:F72)</f>
        <v>201554.88999999998</v>
      </c>
      <c r="H72" s="17"/>
      <c r="I72" s="17"/>
    </row>
    <row r="73" spans="1:9" ht="12" customHeight="1" x14ac:dyDescent="0.25">
      <c r="A73" s="20"/>
      <c r="B73" s="12" t="s">
        <v>20</v>
      </c>
      <c r="C73" s="12" t="s">
        <v>6</v>
      </c>
      <c r="D73" s="14" t="s">
        <v>6</v>
      </c>
      <c r="E73" s="12" t="s">
        <v>6</v>
      </c>
      <c r="F73" s="16">
        <v>201554.89</v>
      </c>
      <c r="G73" s="17"/>
      <c r="H73" s="17"/>
      <c r="I73" s="17"/>
    </row>
    <row r="74" spans="1:9" ht="12" customHeight="1" x14ac:dyDescent="0.25">
      <c r="A74" s="25"/>
      <c r="B74" s="26"/>
      <c r="C74" s="26"/>
      <c r="D74" s="27"/>
      <c r="E74" s="26"/>
      <c r="F74" s="24"/>
      <c r="G74" s="22"/>
      <c r="H74" s="22"/>
      <c r="I74" s="22"/>
    </row>
    <row r="75" spans="1:9" ht="12" customHeight="1" x14ac:dyDescent="0.25">
      <c r="A75" s="25"/>
      <c r="B75" s="26"/>
      <c r="C75" s="26"/>
      <c r="D75" s="27"/>
      <c r="E75" s="26"/>
      <c r="F75" s="24"/>
      <c r="G75" s="22"/>
      <c r="H75" s="22"/>
      <c r="I75" s="22"/>
    </row>
    <row r="76" spans="1:9" ht="12" customHeight="1" x14ac:dyDescent="0.25">
      <c r="A76" s="25"/>
      <c r="B76" s="26"/>
      <c r="C76" s="26"/>
      <c r="D76" s="27"/>
      <c r="E76" s="26"/>
      <c r="F76" s="24"/>
      <c r="G76" s="22"/>
      <c r="H76" s="22"/>
      <c r="I76" s="22"/>
    </row>
    <row r="77" spans="1:9" ht="12" customHeight="1" x14ac:dyDescent="0.25">
      <c r="A77" s="25"/>
      <c r="B77" s="26"/>
      <c r="C77" s="26"/>
      <c r="D77" s="27"/>
      <c r="E77" s="26"/>
      <c r="F77" s="24"/>
      <c r="G77" s="22"/>
      <c r="H77" s="22"/>
      <c r="I77" s="22"/>
    </row>
    <row r="78" spans="1:9" ht="12" x14ac:dyDescent="0.25">
      <c r="A78" s="11">
        <v>18</v>
      </c>
      <c r="B78" s="12" t="s">
        <v>21</v>
      </c>
      <c r="C78" s="13">
        <v>40764788</v>
      </c>
      <c r="D78" s="14">
        <v>6961408329</v>
      </c>
      <c r="E78" s="15">
        <v>43131</v>
      </c>
      <c r="F78" s="16">
        <v>5873.34</v>
      </c>
      <c r="G78" s="17"/>
      <c r="H78" s="17"/>
      <c r="I78" s="17"/>
    </row>
    <row r="79" spans="1:9" ht="12" x14ac:dyDescent="0.25">
      <c r="A79" s="18"/>
      <c r="B79" s="12" t="s">
        <v>21</v>
      </c>
      <c r="C79" s="13">
        <v>40764788</v>
      </c>
      <c r="D79" s="14">
        <v>6961408914</v>
      </c>
      <c r="E79" s="15">
        <v>43136</v>
      </c>
      <c r="F79" s="16">
        <v>3485.28</v>
      </c>
      <c r="G79" s="17"/>
      <c r="H79" s="17"/>
      <c r="I79" s="17"/>
    </row>
    <row r="80" spans="1:9" ht="12" x14ac:dyDescent="0.25">
      <c r="A80" s="18"/>
      <c r="B80" s="12" t="s">
        <v>21</v>
      </c>
      <c r="C80" s="13">
        <v>40764788</v>
      </c>
      <c r="D80" s="14">
        <v>6961409487</v>
      </c>
      <c r="E80" s="15">
        <v>43136</v>
      </c>
      <c r="F80" s="16">
        <v>55075.57</v>
      </c>
      <c r="G80" s="17"/>
      <c r="H80" s="17"/>
      <c r="I80" s="17"/>
    </row>
    <row r="81" spans="1:9" ht="12" x14ac:dyDescent="0.25">
      <c r="A81" s="18"/>
      <c r="B81" s="12" t="s">
        <v>21</v>
      </c>
      <c r="C81" s="13">
        <v>40764788</v>
      </c>
      <c r="D81" s="14">
        <v>6961410876</v>
      </c>
      <c r="E81" s="15">
        <v>43140</v>
      </c>
      <c r="F81" s="16">
        <v>10079.84</v>
      </c>
      <c r="G81" s="17"/>
      <c r="H81" s="17"/>
      <c r="I81" s="17"/>
    </row>
    <row r="82" spans="1:9" ht="12" x14ac:dyDescent="0.25">
      <c r="A82" s="18"/>
      <c r="B82" s="12" t="s">
        <v>21</v>
      </c>
      <c r="C82" s="13">
        <v>40764788</v>
      </c>
      <c r="D82" s="14">
        <v>6961411715</v>
      </c>
      <c r="E82" s="15">
        <v>43145</v>
      </c>
      <c r="F82" s="16">
        <v>5873.34</v>
      </c>
      <c r="G82" s="17"/>
      <c r="H82" s="17"/>
      <c r="I82" s="17"/>
    </row>
    <row r="83" spans="1:9" ht="12" x14ac:dyDescent="0.25">
      <c r="A83" s="18"/>
      <c r="B83" s="12" t="s">
        <v>21</v>
      </c>
      <c r="C83" s="13">
        <v>40764788</v>
      </c>
      <c r="D83" s="14">
        <v>6961412727</v>
      </c>
      <c r="E83" s="15">
        <v>43147</v>
      </c>
      <c r="F83" s="16">
        <v>3969.28</v>
      </c>
      <c r="G83" s="17"/>
      <c r="H83" s="17"/>
      <c r="I83" s="17"/>
    </row>
    <row r="84" spans="1:9" ht="12" x14ac:dyDescent="0.25">
      <c r="A84" s="18"/>
      <c r="B84" s="12" t="s">
        <v>21</v>
      </c>
      <c r="C84" s="13">
        <v>40764788</v>
      </c>
      <c r="D84" s="14">
        <v>6961412272</v>
      </c>
      <c r="E84" s="15">
        <v>43147</v>
      </c>
      <c r="F84" s="16">
        <v>60.5</v>
      </c>
      <c r="G84" s="17"/>
      <c r="H84" s="17"/>
      <c r="I84" s="17"/>
    </row>
    <row r="85" spans="1:9" ht="12" x14ac:dyDescent="0.25">
      <c r="A85" s="18"/>
      <c r="B85" s="12" t="s">
        <v>21</v>
      </c>
      <c r="C85" s="13">
        <v>40764788</v>
      </c>
      <c r="D85" s="14">
        <v>6961412270</v>
      </c>
      <c r="E85" s="15">
        <v>43147</v>
      </c>
      <c r="F85" s="16">
        <v>5014.24</v>
      </c>
      <c r="G85" s="17"/>
      <c r="H85" s="17"/>
      <c r="I85" s="17"/>
    </row>
    <row r="86" spans="1:9" ht="12" x14ac:dyDescent="0.25">
      <c r="A86" s="18"/>
      <c r="B86" s="12" t="s">
        <v>21</v>
      </c>
      <c r="C86" s="13">
        <v>40764788</v>
      </c>
      <c r="D86" s="14">
        <v>696142330</v>
      </c>
      <c r="E86" s="15">
        <v>43168</v>
      </c>
      <c r="F86" s="16">
        <v>5873.34</v>
      </c>
      <c r="G86" s="17"/>
      <c r="H86" s="17"/>
      <c r="I86" s="17"/>
    </row>
    <row r="87" spans="1:9" ht="12" x14ac:dyDescent="0.25">
      <c r="A87" s="18"/>
      <c r="B87" s="12" t="s">
        <v>21</v>
      </c>
      <c r="C87" s="13">
        <v>40764788</v>
      </c>
      <c r="D87" s="14">
        <v>6961426413</v>
      </c>
      <c r="E87" s="15">
        <v>43175</v>
      </c>
      <c r="F87" s="16">
        <v>10079.84</v>
      </c>
      <c r="G87" s="17"/>
      <c r="H87" s="17"/>
      <c r="I87" s="17"/>
    </row>
    <row r="88" spans="1:9" ht="12" x14ac:dyDescent="0.25">
      <c r="A88" s="18"/>
      <c r="B88" s="12" t="s">
        <v>21</v>
      </c>
      <c r="C88" s="13">
        <v>40764788</v>
      </c>
      <c r="D88" s="14">
        <v>6961436892</v>
      </c>
      <c r="E88" s="15">
        <v>43185</v>
      </c>
      <c r="F88" s="16">
        <v>3969.28</v>
      </c>
      <c r="G88" s="17"/>
      <c r="H88" s="17"/>
      <c r="I88" s="17"/>
    </row>
    <row r="89" spans="1:9" ht="12" x14ac:dyDescent="0.25">
      <c r="A89" s="18"/>
      <c r="B89" s="12" t="s">
        <v>21</v>
      </c>
      <c r="C89" s="13">
        <v>40764788</v>
      </c>
      <c r="D89" s="14">
        <v>6961436175</v>
      </c>
      <c r="E89" s="15">
        <v>43185</v>
      </c>
      <c r="F89" s="16">
        <v>11746.68</v>
      </c>
      <c r="G89" s="17"/>
      <c r="H89" s="17"/>
      <c r="I89" s="17"/>
    </row>
    <row r="90" spans="1:9" ht="12" x14ac:dyDescent="0.25">
      <c r="A90" s="18"/>
      <c r="B90" s="12" t="s">
        <v>21</v>
      </c>
      <c r="C90" s="13">
        <v>40764788</v>
      </c>
      <c r="D90" s="14">
        <v>6961438687</v>
      </c>
      <c r="E90" s="15">
        <v>43194</v>
      </c>
      <c r="F90" s="16">
        <v>3969.28</v>
      </c>
      <c r="G90" s="17"/>
      <c r="H90" s="17"/>
      <c r="I90" s="17"/>
    </row>
    <row r="91" spans="1:9" ht="12" x14ac:dyDescent="0.25">
      <c r="A91" s="18"/>
      <c r="B91" s="12" t="s">
        <v>21</v>
      </c>
      <c r="C91" s="13">
        <v>40764788</v>
      </c>
      <c r="D91" s="14">
        <v>6961442184</v>
      </c>
      <c r="E91" s="15">
        <v>43207</v>
      </c>
      <c r="F91" s="16">
        <v>10079.84</v>
      </c>
      <c r="G91" s="17"/>
      <c r="H91" s="17"/>
      <c r="I91" s="17"/>
    </row>
    <row r="92" spans="1:9" ht="12" x14ac:dyDescent="0.25">
      <c r="A92" s="18"/>
      <c r="B92" s="12" t="s">
        <v>21</v>
      </c>
      <c r="C92" s="13">
        <v>40764788</v>
      </c>
      <c r="D92" s="14">
        <v>6961441591</v>
      </c>
      <c r="E92" s="15">
        <v>43206</v>
      </c>
      <c r="F92" s="16">
        <v>13762.54</v>
      </c>
      <c r="G92" s="17"/>
      <c r="H92" s="17"/>
      <c r="I92" s="17"/>
    </row>
    <row r="93" spans="1:9" ht="12" x14ac:dyDescent="0.25">
      <c r="A93" s="18"/>
      <c r="B93" s="12" t="s">
        <v>21</v>
      </c>
      <c r="C93" s="13">
        <v>40764788</v>
      </c>
      <c r="D93" s="14">
        <v>6961440616</v>
      </c>
      <c r="E93" s="19">
        <v>43201</v>
      </c>
      <c r="F93" s="16">
        <v>39893.699999999997</v>
      </c>
      <c r="G93" s="17"/>
      <c r="H93" s="17"/>
      <c r="I93" s="17"/>
    </row>
    <row r="94" spans="1:9" ht="12" x14ac:dyDescent="0.25">
      <c r="A94" s="20"/>
      <c r="B94" s="12" t="s">
        <v>21</v>
      </c>
      <c r="C94" s="12" t="s">
        <v>6</v>
      </c>
      <c r="D94" s="14" t="s">
        <v>6</v>
      </c>
      <c r="E94" s="12" t="s">
        <v>6</v>
      </c>
      <c r="F94" s="16">
        <v>188805.89</v>
      </c>
      <c r="G94" s="17"/>
      <c r="H94" s="22">
        <v>188805.89</v>
      </c>
      <c r="I94" s="17"/>
    </row>
    <row r="95" spans="1:9" ht="12" x14ac:dyDescent="0.25">
      <c r="A95" s="11">
        <v>19</v>
      </c>
      <c r="B95" s="12" t="s">
        <v>22</v>
      </c>
      <c r="C95" s="13">
        <v>40764788</v>
      </c>
      <c r="D95" s="14">
        <v>6961420925</v>
      </c>
      <c r="E95" s="15">
        <v>43150</v>
      </c>
      <c r="F95" s="16">
        <v>27724.61</v>
      </c>
      <c r="G95" s="17"/>
      <c r="H95" s="17"/>
      <c r="I95" s="17"/>
    </row>
    <row r="96" spans="1:9" ht="12" x14ac:dyDescent="0.25">
      <c r="A96" s="18"/>
      <c r="B96" s="12" t="s">
        <v>22</v>
      </c>
      <c r="C96" s="13">
        <v>40764788</v>
      </c>
      <c r="D96" s="14">
        <v>6961435093</v>
      </c>
      <c r="E96" s="15">
        <v>43178</v>
      </c>
      <c r="F96" s="16">
        <v>25211.32</v>
      </c>
      <c r="G96" s="17"/>
      <c r="H96" s="17"/>
      <c r="I96" s="17"/>
    </row>
    <row r="97" spans="1:9" ht="12" x14ac:dyDescent="0.25">
      <c r="A97" s="18"/>
      <c r="B97" s="12" t="s">
        <v>22</v>
      </c>
      <c r="C97" s="13">
        <v>40764788</v>
      </c>
      <c r="D97" s="14">
        <v>6961450357</v>
      </c>
      <c r="E97" s="15">
        <v>43209</v>
      </c>
      <c r="F97" s="16">
        <v>28130.81</v>
      </c>
      <c r="G97" s="17"/>
      <c r="H97" s="17"/>
      <c r="I97" s="17"/>
    </row>
    <row r="98" spans="1:9" ht="12" x14ac:dyDescent="0.25">
      <c r="A98" s="18"/>
      <c r="B98" s="12" t="s">
        <v>22</v>
      </c>
      <c r="C98" s="13">
        <v>40764788</v>
      </c>
      <c r="D98" s="14">
        <v>6961464776</v>
      </c>
      <c r="E98" s="15">
        <v>43236</v>
      </c>
      <c r="F98" s="16">
        <v>26959.65</v>
      </c>
      <c r="G98" s="17"/>
      <c r="H98" s="17"/>
      <c r="I98" s="17"/>
    </row>
    <row r="99" spans="1:9" ht="12" x14ac:dyDescent="0.25">
      <c r="A99" s="18"/>
      <c r="B99" s="12" t="s">
        <v>22</v>
      </c>
      <c r="C99" s="13">
        <v>40764788</v>
      </c>
      <c r="D99" s="14">
        <v>6961479312</v>
      </c>
      <c r="E99" s="15">
        <v>43269</v>
      </c>
      <c r="F99" s="16">
        <v>28657.16</v>
      </c>
      <c r="G99" s="17"/>
      <c r="H99" s="17"/>
      <c r="I99" s="17"/>
    </row>
    <row r="100" spans="1:9" ht="12" x14ac:dyDescent="0.25">
      <c r="A100" s="18"/>
      <c r="B100" s="12" t="s">
        <v>22</v>
      </c>
      <c r="C100" s="13">
        <v>40764788</v>
      </c>
      <c r="D100" s="14">
        <v>6961494485</v>
      </c>
      <c r="E100" s="19">
        <v>43299</v>
      </c>
      <c r="F100" s="16">
        <v>31196.46</v>
      </c>
      <c r="G100" s="17"/>
      <c r="H100" s="17"/>
      <c r="I100" s="17"/>
    </row>
    <row r="101" spans="1:9" ht="12" x14ac:dyDescent="0.25">
      <c r="A101" s="20"/>
      <c r="B101" s="12" t="s">
        <v>22</v>
      </c>
      <c r="C101" s="12" t="s">
        <v>6</v>
      </c>
      <c r="D101" s="14" t="s">
        <v>6</v>
      </c>
      <c r="E101" s="12" t="s">
        <v>6</v>
      </c>
      <c r="F101" s="16">
        <v>167880.01</v>
      </c>
      <c r="G101" s="17"/>
      <c r="H101" s="22">
        <v>167880.01</v>
      </c>
      <c r="I101" s="17"/>
    </row>
    <row r="102" spans="1:9" ht="12" x14ac:dyDescent="0.25">
      <c r="A102" s="11">
        <v>20</v>
      </c>
      <c r="B102" s="12" t="s">
        <v>23</v>
      </c>
      <c r="C102" s="13">
        <v>40764788</v>
      </c>
      <c r="D102" s="14">
        <v>6961451189</v>
      </c>
      <c r="E102" s="15">
        <v>43214</v>
      </c>
      <c r="F102" s="16">
        <v>3720.75</v>
      </c>
      <c r="G102" s="17"/>
      <c r="H102" s="17"/>
      <c r="I102" s="17"/>
    </row>
    <row r="103" spans="1:9" ht="12" x14ac:dyDescent="0.25">
      <c r="A103" s="18"/>
      <c r="B103" s="12" t="s">
        <v>23</v>
      </c>
      <c r="C103" s="13">
        <v>40764788</v>
      </c>
      <c r="D103" s="14">
        <v>6961455498</v>
      </c>
      <c r="E103" s="15">
        <v>43231</v>
      </c>
      <c r="F103" s="16">
        <v>3969.28</v>
      </c>
      <c r="G103" s="17"/>
      <c r="H103" s="17"/>
      <c r="I103" s="17"/>
    </row>
    <row r="104" spans="1:9" ht="12" x14ac:dyDescent="0.25">
      <c r="A104" s="18"/>
      <c r="B104" s="12" t="s">
        <v>23</v>
      </c>
      <c r="C104" s="13">
        <v>40764788</v>
      </c>
      <c r="D104" s="14">
        <v>6961453313</v>
      </c>
      <c r="E104" s="15">
        <v>43229</v>
      </c>
      <c r="F104" s="16">
        <v>5873.34</v>
      </c>
      <c r="G104" s="17"/>
      <c r="H104" s="17"/>
      <c r="I104" s="17"/>
    </row>
    <row r="105" spans="1:9" ht="12" x14ac:dyDescent="0.25">
      <c r="A105" s="18"/>
      <c r="B105" s="12" t="s">
        <v>23</v>
      </c>
      <c r="C105" s="13">
        <v>40764788</v>
      </c>
      <c r="D105" s="14">
        <v>6961465954</v>
      </c>
      <c r="E105" s="15">
        <v>43245</v>
      </c>
      <c r="F105" s="16">
        <v>9757.44</v>
      </c>
      <c r="G105" s="17"/>
      <c r="H105" s="17"/>
      <c r="I105" s="17"/>
    </row>
    <row r="106" spans="1:9" ht="12" x14ac:dyDescent="0.25">
      <c r="A106" s="18"/>
      <c r="B106" s="12" t="s">
        <v>23</v>
      </c>
      <c r="C106" s="13">
        <v>40764788</v>
      </c>
      <c r="D106" s="14">
        <v>6961465953</v>
      </c>
      <c r="E106" s="15">
        <v>43245</v>
      </c>
      <c r="F106" s="16">
        <v>10028.48</v>
      </c>
      <c r="G106" s="17"/>
      <c r="H106" s="17"/>
      <c r="I106" s="17"/>
    </row>
    <row r="107" spans="1:9" ht="12" x14ac:dyDescent="0.25">
      <c r="A107" s="18"/>
      <c r="B107" s="12" t="s">
        <v>23</v>
      </c>
      <c r="C107" s="13">
        <v>40764788</v>
      </c>
      <c r="D107" s="14">
        <v>6961465952</v>
      </c>
      <c r="E107" s="15">
        <v>43245</v>
      </c>
      <c r="F107" s="16">
        <v>5822.52</v>
      </c>
      <c r="G107" s="17"/>
      <c r="H107" s="17"/>
      <c r="I107" s="17"/>
    </row>
    <row r="108" spans="1:9" ht="12" x14ac:dyDescent="0.25">
      <c r="A108" s="18"/>
      <c r="B108" s="12" t="s">
        <v>23</v>
      </c>
      <c r="C108" s="13">
        <v>40764788</v>
      </c>
      <c r="D108" s="14">
        <v>6961466562</v>
      </c>
      <c r="E108" s="15">
        <v>43249</v>
      </c>
      <c r="F108" s="16">
        <v>60.5</v>
      </c>
      <c r="G108" s="17"/>
      <c r="H108" s="17"/>
      <c r="I108" s="17"/>
    </row>
    <row r="109" spans="1:9" ht="12" x14ac:dyDescent="0.25">
      <c r="A109" s="18"/>
      <c r="B109" s="12" t="s">
        <v>23</v>
      </c>
      <c r="C109" s="13">
        <v>40764788</v>
      </c>
      <c r="D109" s="14">
        <v>6961466561</v>
      </c>
      <c r="E109" s="15">
        <v>43249</v>
      </c>
      <c r="F109" s="16">
        <v>10079.84</v>
      </c>
      <c r="G109" s="17"/>
      <c r="H109" s="17"/>
      <c r="I109" s="17"/>
    </row>
    <row r="110" spans="1:9" ht="12" x14ac:dyDescent="0.25">
      <c r="A110" s="18"/>
      <c r="B110" s="12" t="s">
        <v>23</v>
      </c>
      <c r="C110" s="13">
        <v>40764788</v>
      </c>
      <c r="D110" s="14">
        <v>6961465867</v>
      </c>
      <c r="E110" s="15">
        <v>43245</v>
      </c>
      <c r="F110" s="16">
        <v>13216.83</v>
      </c>
      <c r="G110" s="17"/>
      <c r="H110" s="17"/>
      <c r="I110" s="17"/>
    </row>
    <row r="111" spans="1:9" ht="12" x14ac:dyDescent="0.25">
      <c r="A111" s="18"/>
      <c r="B111" s="12" t="s">
        <v>23</v>
      </c>
      <c r="C111" s="13">
        <v>40764788</v>
      </c>
      <c r="D111" s="14">
        <v>6961465763</v>
      </c>
      <c r="E111" s="15">
        <v>43245</v>
      </c>
      <c r="F111" s="16">
        <v>5873.34</v>
      </c>
      <c r="G111" s="17"/>
      <c r="H111" s="17"/>
      <c r="I111" s="17"/>
    </row>
    <row r="112" spans="1:9" ht="12" x14ac:dyDescent="0.25">
      <c r="A112" s="18"/>
      <c r="B112" s="12" t="s">
        <v>23</v>
      </c>
      <c r="C112" s="13">
        <v>40764788</v>
      </c>
      <c r="D112" s="14">
        <v>6961467830</v>
      </c>
      <c r="E112" s="15">
        <v>43255</v>
      </c>
      <c r="F112" s="16">
        <v>60.5</v>
      </c>
      <c r="G112" s="17"/>
      <c r="H112" s="17"/>
      <c r="I112" s="17"/>
    </row>
    <row r="113" spans="1:9" ht="12" x14ac:dyDescent="0.25">
      <c r="A113" s="18"/>
      <c r="B113" s="12" t="s">
        <v>23</v>
      </c>
      <c r="C113" s="13">
        <v>40764788</v>
      </c>
      <c r="D113" s="14">
        <v>6961467829</v>
      </c>
      <c r="E113" s="15">
        <v>43259</v>
      </c>
      <c r="F113" s="16">
        <v>69992.45</v>
      </c>
      <c r="G113" s="17"/>
      <c r="H113" s="17"/>
      <c r="I113" s="17"/>
    </row>
    <row r="114" spans="1:9" ht="12" x14ac:dyDescent="0.25">
      <c r="A114" s="18"/>
      <c r="B114" s="12" t="s">
        <v>23</v>
      </c>
      <c r="C114" s="13">
        <v>40764788</v>
      </c>
      <c r="D114" s="14">
        <v>6961470751</v>
      </c>
      <c r="E114" s="15">
        <v>43264</v>
      </c>
      <c r="F114" s="16">
        <v>5873.34</v>
      </c>
      <c r="G114" s="17"/>
      <c r="H114" s="17"/>
      <c r="I114" s="17"/>
    </row>
    <row r="115" spans="1:9" ht="12" x14ac:dyDescent="0.25">
      <c r="A115" s="18"/>
      <c r="B115" s="12" t="s">
        <v>23</v>
      </c>
      <c r="C115" s="13">
        <v>40764788</v>
      </c>
      <c r="D115" s="14">
        <v>6961480459</v>
      </c>
      <c r="E115" s="15">
        <v>43273</v>
      </c>
      <c r="F115" s="16">
        <v>62964.77</v>
      </c>
      <c r="G115" s="17"/>
      <c r="H115" s="17"/>
      <c r="I115" s="17"/>
    </row>
    <row r="116" spans="1:9" ht="12" x14ac:dyDescent="0.25">
      <c r="A116" s="18"/>
      <c r="B116" s="12" t="s">
        <v>23</v>
      </c>
      <c r="C116" s="13">
        <v>40764788</v>
      </c>
      <c r="D116" s="14">
        <v>6961480458</v>
      </c>
      <c r="E116" s="15">
        <v>43273</v>
      </c>
      <c r="F116" s="16">
        <v>3969.28</v>
      </c>
      <c r="G116" s="17"/>
      <c r="H116" s="17"/>
      <c r="I116" s="17"/>
    </row>
    <row r="117" spans="1:9" ht="12" x14ac:dyDescent="0.25">
      <c r="A117" s="18"/>
      <c r="B117" s="12" t="s">
        <v>23</v>
      </c>
      <c r="C117" s="13">
        <v>40764788</v>
      </c>
      <c r="D117" s="14">
        <v>6961482400</v>
      </c>
      <c r="E117" s="15">
        <v>43279</v>
      </c>
      <c r="F117" s="16">
        <v>10079.84</v>
      </c>
      <c r="G117" s="17"/>
      <c r="H117" s="17"/>
      <c r="I117" s="17"/>
    </row>
    <row r="118" spans="1:9" ht="12" x14ac:dyDescent="0.25">
      <c r="A118" s="18"/>
      <c r="B118" s="12" t="s">
        <v>23</v>
      </c>
      <c r="C118" s="13">
        <v>40764788</v>
      </c>
      <c r="D118" s="14">
        <v>6961484613</v>
      </c>
      <c r="E118" s="15">
        <v>43293</v>
      </c>
      <c r="F118" s="16">
        <v>5873.34</v>
      </c>
      <c r="G118" s="17"/>
      <c r="H118" s="17"/>
      <c r="I118" s="17"/>
    </row>
    <row r="119" spans="1:9" ht="13.8" x14ac:dyDescent="0.3">
      <c r="A119" s="20"/>
      <c r="B119" s="12" t="s">
        <v>23</v>
      </c>
      <c r="C119" s="34" t="s">
        <v>24</v>
      </c>
      <c r="D119" s="35"/>
      <c r="E119" s="12" t="s">
        <v>6</v>
      </c>
      <c r="F119" s="16">
        <v>227215.84</v>
      </c>
      <c r="G119" s="17"/>
      <c r="H119" s="22">
        <v>167880.01</v>
      </c>
      <c r="I119" s="17"/>
    </row>
    <row r="120" spans="1:9" ht="12" x14ac:dyDescent="0.25">
      <c r="A120" s="36">
        <v>21</v>
      </c>
      <c r="B120" s="26" t="s">
        <v>25</v>
      </c>
      <c r="C120" s="31">
        <v>40764788</v>
      </c>
      <c r="D120" s="27">
        <v>6961502642</v>
      </c>
      <c r="E120" s="32">
        <v>43328</v>
      </c>
      <c r="F120" s="24">
        <v>33757.43</v>
      </c>
      <c r="G120" s="17"/>
      <c r="H120" s="17"/>
      <c r="I120" s="17"/>
    </row>
    <row r="121" spans="1:9" ht="12" x14ac:dyDescent="0.25">
      <c r="A121" s="37"/>
      <c r="B121" s="26" t="s">
        <v>25</v>
      </c>
      <c r="C121" s="31">
        <v>40764788</v>
      </c>
      <c r="D121" s="27">
        <v>6961523939</v>
      </c>
      <c r="E121" s="19">
        <v>43355</v>
      </c>
      <c r="F121" s="24">
        <v>34232.11</v>
      </c>
      <c r="G121" s="17"/>
      <c r="H121" s="17"/>
      <c r="I121" s="17"/>
    </row>
    <row r="122" spans="1:9" ht="12" x14ac:dyDescent="0.25">
      <c r="A122" s="37"/>
      <c r="B122" s="26" t="s">
        <v>25</v>
      </c>
      <c r="C122" s="31">
        <v>40764788</v>
      </c>
      <c r="D122" s="27">
        <v>6961538545</v>
      </c>
      <c r="E122" s="19">
        <v>43395</v>
      </c>
      <c r="F122" s="24">
        <v>32716.1</v>
      </c>
      <c r="G122" s="17"/>
      <c r="H122" s="17"/>
      <c r="I122" s="17"/>
    </row>
    <row r="123" spans="1:9" ht="12" x14ac:dyDescent="0.25">
      <c r="A123" s="38"/>
      <c r="B123" s="26" t="s">
        <v>25</v>
      </c>
      <c r="C123" s="26" t="s">
        <v>6</v>
      </c>
      <c r="D123" s="27" t="s">
        <v>6</v>
      </c>
      <c r="E123" s="26" t="s">
        <v>6</v>
      </c>
      <c r="F123" s="24">
        <v>100705.64</v>
      </c>
      <c r="G123" s="17"/>
      <c r="H123" s="22">
        <v>100705.64</v>
      </c>
      <c r="I123" s="17"/>
    </row>
    <row r="124" spans="1:9" ht="12" x14ac:dyDescent="0.25">
      <c r="A124" s="11">
        <v>22</v>
      </c>
      <c r="B124" s="12" t="s">
        <v>26</v>
      </c>
      <c r="C124" s="13">
        <v>40764788</v>
      </c>
      <c r="D124" s="14">
        <v>6961497559</v>
      </c>
      <c r="E124" s="15">
        <v>43319</v>
      </c>
      <c r="F124" s="16">
        <v>13556.66</v>
      </c>
      <c r="G124" s="17"/>
      <c r="H124" s="17"/>
      <c r="I124" s="17"/>
    </row>
    <row r="125" spans="1:9" ht="12" x14ac:dyDescent="0.25">
      <c r="A125" s="18"/>
      <c r="B125" s="12" t="s">
        <v>26</v>
      </c>
      <c r="C125" s="13">
        <v>40764788</v>
      </c>
      <c r="D125" s="14">
        <v>6961502641</v>
      </c>
      <c r="E125" s="15">
        <v>43328</v>
      </c>
      <c r="F125" s="16">
        <v>13762.54</v>
      </c>
      <c r="G125" s="17"/>
      <c r="H125" s="17"/>
      <c r="I125" s="17"/>
    </row>
    <row r="126" spans="1:9" ht="12" x14ac:dyDescent="0.25">
      <c r="A126" s="18"/>
      <c r="B126" s="12" t="s">
        <v>26</v>
      </c>
      <c r="C126" s="13">
        <v>40764788</v>
      </c>
      <c r="D126" s="14">
        <v>6961510514</v>
      </c>
      <c r="E126" s="15">
        <v>43342</v>
      </c>
      <c r="F126" s="16">
        <v>3969.28</v>
      </c>
      <c r="G126" s="17"/>
      <c r="H126" s="17"/>
      <c r="I126" s="17"/>
    </row>
    <row r="127" spans="1:9" ht="12" x14ac:dyDescent="0.25">
      <c r="A127" s="18"/>
      <c r="B127" s="12" t="s">
        <v>26</v>
      </c>
      <c r="C127" s="13">
        <v>40764788</v>
      </c>
      <c r="D127" s="14">
        <v>6961513857</v>
      </c>
      <c r="E127" s="15">
        <v>43353</v>
      </c>
      <c r="F127" s="16">
        <v>5873.34</v>
      </c>
      <c r="G127" s="17"/>
      <c r="H127" s="17"/>
      <c r="I127" s="17"/>
    </row>
    <row r="128" spans="1:9" ht="12" x14ac:dyDescent="0.25">
      <c r="A128" s="18"/>
      <c r="B128" s="12" t="s">
        <v>26</v>
      </c>
      <c r="C128" s="13">
        <v>40764788</v>
      </c>
      <c r="D128" s="14">
        <v>6961513695</v>
      </c>
      <c r="E128" s="15">
        <v>43353</v>
      </c>
      <c r="F128" s="16">
        <v>27996.98</v>
      </c>
      <c r="G128" s="17"/>
      <c r="H128" s="17"/>
      <c r="I128" s="17"/>
    </row>
    <row r="129" spans="1:9" ht="12" x14ac:dyDescent="0.25">
      <c r="A129" s="18"/>
      <c r="B129" s="12" t="s">
        <v>26</v>
      </c>
      <c r="C129" s="13">
        <v>40764788</v>
      </c>
      <c r="D129" s="14">
        <v>6961513858</v>
      </c>
      <c r="E129" s="15">
        <v>43353</v>
      </c>
      <c r="F129" s="16">
        <v>10079.84</v>
      </c>
      <c r="G129" s="17"/>
      <c r="H129" s="17"/>
      <c r="I129" s="17"/>
    </row>
    <row r="130" spans="1:9" ht="12" x14ac:dyDescent="0.25">
      <c r="A130" s="18"/>
      <c r="B130" s="12" t="s">
        <v>26</v>
      </c>
      <c r="C130" s="13">
        <v>40764788</v>
      </c>
      <c r="D130" s="14">
        <v>6961513757</v>
      </c>
      <c r="E130" s="15">
        <v>43353</v>
      </c>
      <c r="F130" s="16">
        <v>492.47</v>
      </c>
      <c r="G130" s="17"/>
      <c r="H130" s="17"/>
      <c r="I130" s="17"/>
    </row>
    <row r="131" spans="1:9" ht="12" x14ac:dyDescent="0.25">
      <c r="A131" s="18"/>
      <c r="B131" s="12" t="s">
        <v>26</v>
      </c>
      <c r="C131" s="13">
        <v>40764788</v>
      </c>
      <c r="D131" s="14">
        <v>6961515436</v>
      </c>
      <c r="E131" s="15">
        <v>43355</v>
      </c>
      <c r="F131" s="16">
        <v>13998.49</v>
      </c>
      <c r="G131" s="17"/>
      <c r="H131" s="17"/>
      <c r="I131" s="17"/>
    </row>
    <row r="132" spans="1:9" ht="12" x14ac:dyDescent="0.25">
      <c r="A132" s="18"/>
      <c r="B132" s="12" t="s">
        <v>26</v>
      </c>
      <c r="C132" s="13">
        <v>40764788</v>
      </c>
      <c r="D132" s="14">
        <v>6961525308</v>
      </c>
      <c r="E132" s="15">
        <v>43363</v>
      </c>
      <c r="F132" s="16">
        <v>5873.34</v>
      </c>
      <c r="G132" s="17"/>
      <c r="H132" s="17"/>
      <c r="I132" s="17"/>
    </row>
    <row r="133" spans="1:9" ht="12" x14ac:dyDescent="0.25">
      <c r="A133" s="18"/>
      <c r="B133" s="12" t="s">
        <v>26</v>
      </c>
      <c r="C133" s="13">
        <v>40764788</v>
      </c>
      <c r="D133" s="14">
        <v>6961529071</v>
      </c>
      <c r="E133" s="15">
        <v>43384</v>
      </c>
      <c r="F133" s="16">
        <v>10079.84</v>
      </c>
      <c r="G133" s="17"/>
      <c r="H133" s="17"/>
      <c r="I133" s="17"/>
    </row>
    <row r="134" spans="1:9" ht="12" x14ac:dyDescent="0.25">
      <c r="A134" s="18"/>
      <c r="B134" s="12" t="s">
        <v>26</v>
      </c>
      <c r="C134" s="13">
        <v>40764788</v>
      </c>
      <c r="D134" s="14">
        <v>6961555682</v>
      </c>
      <c r="E134" s="19">
        <v>43431</v>
      </c>
      <c r="F134" s="16">
        <v>5873.34</v>
      </c>
      <c r="G134" s="17"/>
      <c r="H134" s="17"/>
      <c r="I134" s="17"/>
    </row>
    <row r="135" spans="1:9" ht="12" x14ac:dyDescent="0.25">
      <c r="A135" s="20"/>
      <c r="B135" s="12" t="s">
        <v>26</v>
      </c>
      <c r="C135" s="12" t="s">
        <v>6</v>
      </c>
      <c r="D135" s="14" t="s">
        <v>6</v>
      </c>
      <c r="E135" s="12" t="s">
        <v>6</v>
      </c>
      <c r="F135" s="16">
        <v>111556.12</v>
      </c>
      <c r="G135" s="17"/>
      <c r="H135" s="22">
        <v>111556.12</v>
      </c>
      <c r="I135" s="17"/>
    </row>
    <row r="136" spans="1:9" ht="12" x14ac:dyDescent="0.25">
      <c r="A136" s="36">
        <v>23</v>
      </c>
      <c r="B136" s="26" t="s">
        <v>27</v>
      </c>
      <c r="C136" s="31">
        <v>40764788</v>
      </c>
      <c r="D136" s="27">
        <v>6961500274</v>
      </c>
      <c r="E136" s="32">
        <v>43326</v>
      </c>
      <c r="F136" s="24">
        <v>32004.5</v>
      </c>
      <c r="G136" s="39"/>
      <c r="H136" s="39"/>
      <c r="I136" s="39"/>
    </row>
    <row r="137" spans="1:9" ht="12" x14ac:dyDescent="0.25">
      <c r="A137" s="37"/>
      <c r="B137" s="26" t="s">
        <v>27</v>
      </c>
      <c r="C137" s="31">
        <v>40764788</v>
      </c>
      <c r="D137" s="27">
        <v>6961509724</v>
      </c>
      <c r="E137" s="19">
        <v>43340</v>
      </c>
      <c r="F137" s="24">
        <v>4101.8999999999996</v>
      </c>
      <c r="G137" s="39"/>
      <c r="H137" s="39"/>
      <c r="I137" s="39"/>
    </row>
    <row r="138" spans="1:9" ht="12" x14ac:dyDescent="0.25">
      <c r="A138" s="38"/>
      <c r="B138" s="26" t="s">
        <v>27</v>
      </c>
      <c r="C138" s="26" t="s">
        <v>6</v>
      </c>
      <c r="D138" s="27" t="s">
        <v>6</v>
      </c>
      <c r="E138" s="26" t="s">
        <v>6</v>
      </c>
      <c r="F138" s="24">
        <v>36106.400000000001</v>
      </c>
      <c r="G138" s="22"/>
      <c r="H138" s="22">
        <v>36106.400000000001</v>
      </c>
      <c r="I138" s="22"/>
    </row>
    <row r="139" spans="1:9" ht="12" x14ac:dyDescent="0.25">
      <c r="A139" s="11">
        <v>24</v>
      </c>
      <c r="B139" s="12" t="s">
        <v>28</v>
      </c>
      <c r="C139" s="13">
        <v>40764788</v>
      </c>
      <c r="D139" s="14">
        <v>6961539306</v>
      </c>
      <c r="E139" s="15">
        <v>43395</v>
      </c>
      <c r="F139" s="16">
        <v>20267.5</v>
      </c>
      <c r="G139" s="17"/>
      <c r="H139" s="17"/>
      <c r="I139" s="17"/>
    </row>
    <row r="140" spans="1:9" ht="12" x14ac:dyDescent="0.25">
      <c r="A140" s="18"/>
      <c r="B140" s="12" t="s">
        <v>28</v>
      </c>
      <c r="C140" s="13">
        <v>40764788</v>
      </c>
      <c r="D140" s="14">
        <v>6961540012</v>
      </c>
      <c r="E140" s="15">
        <v>43403</v>
      </c>
      <c r="F140" s="16">
        <v>45815.44</v>
      </c>
      <c r="G140" s="17"/>
      <c r="H140" s="17"/>
      <c r="I140" s="17"/>
    </row>
    <row r="141" spans="1:9" ht="12" x14ac:dyDescent="0.25">
      <c r="A141" s="18"/>
      <c r="B141" s="12" t="s">
        <v>28</v>
      </c>
      <c r="C141" s="13">
        <v>40764788</v>
      </c>
      <c r="D141" s="14">
        <v>6961541043</v>
      </c>
      <c r="E141" s="15">
        <v>43403</v>
      </c>
      <c r="F141" s="16">
        <v>2997.17</v>
      </c>
      <c r="G141" s="17"/>
      <c r="H141" s="17"/>
      <c r="I141" s="17"/>
    </row>
    <row r="142" spans="1:9" ht="12" x14ac:dyDescent="0.25">
      <c r="A142" s="18"/>
      <c r="B142" s="12" t="s">
        <v>28</v>
      </c>
      <c r="C142" s="13">
        <v>40764788</v>
      </c>
      <c r="D142" s="14">
        <v>6961540013</v>
      </c>
      <c r="E142" s="15">
        <v>43403</v>
      </c>
      <c r="F142" s="16">
        <v>3424.78</v>
      </c>
      <c r="G142" s="17"/>
      <c r="H142" s="17"/>
      <c r="I142" s="17"/>
    </row>
    <row r="143" spans="1:9" ht="12" x14ac:dyDescent="0.25">
      <c r="A143" s="18"/>
      <c r="B143" s="12" t="s">
        <v>28</v>
      </c>
      <c r="C143" s="13">
        <v>40764788</v>
      </c>
      <c r="D143" s="14">
        <v>6961542618</v>
      </c>
      <c r="E143" s="15">
        <v>43412</v>
      </c>
      <c r="F143" s="16">
        <v>9583.2000000000007</v>
      </c>
      <c r="G143" s="17"/>
      <c r="H143" s="17"/>
      <c r="I143" s="17"/>
    </row>
    <row r="144" spans="1:9" ht="12" x14ac:dyDescent="0.25">
      <c r="A144" s="18"/>
      <c r="B144" s="12" t="s">
        <v>28</v>
      </c>
      <c r="C144" s="13">
        <v>40764788</v>
      </c>
      <c r="D144" s="14">
        <v>6961543564</v>
      </c>
      <c r="E144" s="15">
        <v>43413</v>
      </c>
      <c r="F144" s="16">
        <v>13762.54</v>
      </c>
      <c r="G144" s="17"/>
      <c r="H144" s="17"/>
      <c r="I144" s="17"/>
    </row>
    <row r="145" spans="1:9" ht="12" x14ac:dyDescent="0.25">
      <c r="A145" s="18"/>
      <c r="B145" s="12" t="s">
        <v>28</v>
      </c>
      <c r="C145" s="13">
        <v>40764788</v>
      </c>
      <c r="D145" s="14">
        <v>6961554801</v>
      </c>
      <c r="E145" s="15">
        <v>43424</v>
      </c>
      <c r="F145" s="16">
        <v>10079.84</v>
      </c>
      <c r="G145" s="17"/>
      <c r="H145" s="17"/>
      <c r="I145" s="17"/>
    </row>
    <row r="146" spans="1:9" ht="12" x14ac:dyDescent="0.25">
      <c r="A146" s="18"/>
      <c r="B146" s="12" t="s">
        <v>28</v>
      </c>
      <c r="C146" s="13">
        <v>40764788</v>
      </c>
      <c r="D146" s="14">
        <v>6961554078</v>
      </c>
      <c r="E146" s="15">
        <v>43426</v>
      </c>
      <c r="F146" s="16">
        <v>34326.85</v>
      </c>
      <c r="G146" s="17"/>
      <c r="H146" s="17"/>
      <c r="I146" s="17"/>
    </row>
    <row r="147" spans="1:9" ht="12" x14ac:dyDescent="0.25">
      <c r="A147" s="18"/>
      <c r="B147" s="12" t="s">
        <v>28</v>
      </c>
      <c r="C147" s="13">
        <v>40764788</v>
      </c>
      <c r="D147" s="14">
        <v>696156015</v>
      </c>
      <c r="E147" s="15">
        <v>43452</v>
      </c>
      <c r="F147" s="16">
        <v>3969.28</v>
      </c>
      <c r="G147" s="17"/>
      <c r="H147" s="17"/>
      <c r="I147" s="17"/>
    </row>
    <row r="148" spans="1:9" ht="12" x14ac:dyDescent="0.25">
      <c r="A148" s="18"/>
      <c r="B148" s="12" t="s">
        <v>28</v>
      </c>
      <c r="C148" s="13">
        <v>40764788</v>
      </c>
      <c r="D148" s="14">
        <v>6961569743</v>
      </c>
      <c r="E148" s="15">
        <v>43453</v>
      </c>
      <c r="F148" s="16">
        <v>23921.7</v>
      </c>
      <c r="G148" s="17"/>
      <c r="H148" s="17"/>
      <c r="I148" s="17"/>
    </row>
    <row r="149" spans="1:9" ht="12" x14ac:dyDescent="0.25">
      <c r="A149" s="18"/>
      <c r="B149" s="12" t="s">
        <v>28</v>
      </c>
      <c r="C149" s="13">
        <v>40764788</v>
      </c>
      <c r="D149" s="14">
        <v>6961569071</v>
      </c>
      <c r="E149" s="15">
        <v>43452</v>
      </c>
      <c r="F149" s="16">
        <v>33260.959999999999</v>
      </c>
      <c r="G149" s="17"/>
      <c r="H149" s="17"/>
      <c r="I149" s="17"/>
    </row>
    <row r="150" spans="1:9" ht="12" x14ac:dyDescent="0.25">
      <c r="A150" s="18"/>
      <c r="B150" s="12" t="s">
        <v>28</v>
      </c>
      <c r="C150" s="13">
        <v>40764788</v>
      </c>
      <c r="D150" s="14">
        <v>6961570075</v>
      </c>
      <c r="E150" s="15">
        <v>43454</v>
      </c>
      <c r="F150" s="16">
        <v>3969.28</v>
      </c>
      <c r="G150" s="17"/>
      <c r="H150" s="17"/>
      <c r="I150" s="17"/>
    </row>
    <row r="151" spans="1:9" ht="12" x14ac:dyDescent="0.25">
      <c r="A151" s="18"/>
      <c r="B151" s="12" t="s">
        <v>28</v>
      </c>
      <c r="C151" s="13">
        <v>40764788</v>
      </c>
      <c r="D151" s="14">
        <v>6961560386</v>
      </c>
      <c r="E151" s="19">
        <v>43453</v>
      </c>
      <c r="F151" s="16">
        <v>13762.54</v>
      </c>
      <c r="G151" s="17"/>
      <c r="H151" s="22">
        <f>SUM(F139:F151)</f>
        <v>219141.08000000002</v>
      </c>
      <c r="I151" s="17"/>
    </row>
    <row r="152" spans="1:9" ht="12" x14ac:dyDescent="0.25">
      <c r="A152" s="18"/>
      <c r="B152" s="12" t="s">
        <v>28</v>
      </c>
      <c r="C152" s="13">
        <v>40764788</v>
      </c>
      <c r="D152" s="14">
        <v>6961572328</v>
      </c>
      <c r="E152" s="15">
        <v>43476</v>
      </c>
      <c r="F152" s="16">
        <f>+F153</f>
        <v>10079.84</v>
      </c>
      <c r="G152" s="17"/>
      <c r="H152" s="17"/>
      <c r="I152" s="17"/>
    </row>
    <row r="153" spans="1:9" ht="12" x14ac:dyDescent="0.25">
      <c r="A153" s="18"/>
      <c r="B153" s="12" t="s">
        <v>28</v>
      </c>
      <c r="C153" s="13">
        <v>40764788</v>
      </c>
      <c r="D153" s="14">
        <v>6961570718</v>
      </c>
      <c r="E153" s="19">
        <v>43493</v>
      </c>
      <c r="F153" s="16">
        <v>10079.84</v>
      </c>
      <c r="G153" s="17"/>
      <c r="H153" s="17"/>
      <c r="I153" s="22">
        <f>F152+F153</f>
        <v>20159.68</v>
      </c>
    </row>
    <row r="154" spans="1:9" ht="12" x14ac:dyDescent="0.25">
      <c r="A154" s="20"/>
      <c r="B154" s="12" t="s">
        <v>28</v>
      </c>
      <c r="C154" s="12" t="s">
        <v>6</v>
      </c>
      <c r="D154" s="14" t="s">
        <v>6</v>
      </c>
      <c r="E154" s="12" t="s">
        <v>6</v>
      </c>
      <c r="F154" s="16">
        <v>233190.2</v>
      </c>
      <c r="G154" s="17"/>
      <c r="H154" s="17"/>
      <c r="I154" s="17"/>
    </row>
    <row r="155" spans="1:9" x14ac:dyDescent="0.25">
      <c r="A155" s="25"/>
      <c r="B155" s="26"/>
      <c r="C155" s="26"/>
      <c r="D155" s="27"/>
      <c r="E155" s="26"/>
      <c r="F155" s="24"/>
      <c r="G155" s="22"/>
      <c r="H155" s="22">
        <f ca="1">SUM(H26:H182)+SUM(H26:H154)+SUM(H26:H154)</f>
        <v>0</v>
      </c>
      <c r="I155" s="22"/>
    </row>
    <row r="156" spans="1:9" ht="3" customHeight="1" x14ac:dyDescent="0.25">
      <c r="A156" s="40"/>
      <c r="B156" s="12"/>
      <c r="C156" s="12"/>
      <c r="D156" s="14"/>
      <c r="E156" s="12"/>
      <c r="F156" s="16"/>
      <c r="G156" s="17"/>
      <c r="H156" s="17"/>
      <c r="I156" s="17"/>
    </row>
    <row r="157" spans="1:9" ht="12" x14ac:dyDescent="0.25">
      <c r="A157" s="11">
        <v>25</v>
      </c>
      <c r="B157" s="12" t="s">
        <v>29</v>
      </c>
      <c r="C157" s="13">
        <v>40764788</v>
      </c>
      <c r="D157" s="14">
        <v>6961584038</v>
      </c>
      <c r="E157" s="15">
        <v>43496</v>
      </c>
      <c r="F157" s="16">
        <v>3969.28</v>
      </c>
      <c r="G157" s="17"/>
      <c r="H157" s="17"/>
      <c r="I157" s="17"/>
    </row>
    <row r="158" spans="1:9" ht="12" x14ac:dyDescent="0.25">
      <c r="A158" s="18"/>
      <c r="B158" s="12" t="s">
        <v>29</v>
      </c>
      <c r="C158" s="13">
        <v>40764788</v>
      </c>
      <c r="D158" s="14">
        <v>6961583297</v>
      </c>
      <c r="E158" s="15">
        <v>43496</v>
      </c>
      <c r="F158" s="16">
        <v>5873.34</v>
      </c>
      <c r="G158" s="17"/>
      <c r="H158" s="17"/>
      <c r="I158" s="17"/>
    </row>
    <row r="159" spans="1:9" ht="12" x14ac:dyDescent="0.25">
      <c r="A159" s="18"/>
      <c r="B159" s="12" t="s">
        <v>29</v>
      </c>
      <c r="C159" s="13">
        <v>40764788</v>
      </c>
      <c r="D159" s="14">
        <v>6961595313</v>
      </c>
      <c r="E159" s="15">
        <v>43497</v>
      </c>
      <c r="F159" s="16">
        <v>10079.84</v>
      </c>
      <c r="G159" s="17"/>
      <c r="H159" s="17"/>
      <c r="I159" s="17"/>
    </row>
    <row r="160" spans="1:9" ht="12" x14ac:dyDescent="0.25">
      <c r="A160" s="18"/>
      <c r="B160" s="12" t="s">
        <v>29</v>
      </c>
      <c r="C160" s="13">
        <v>40764788</v>
      </c>
      <c r="D160" s="14">
        <v>6961595773</v>
      </c>
      <c r="E160" s="15">
        <v>43501</v>
      </c>
      <c r="F160" s="16">
        <v>92941.31</v>
      </c>
      <c r="G160" s="17"/>
      <c r="H160" s="17"/>
      <c r="I160" s="17"/>
    </row>
    <row r="161" spans="1:9" ht="12" x14ac:dyDescent="0.25">
      <c r="A161" s="18"/>
      <c r="B161" s="12" t="s">
        <v>29</v>
      </c>
      <c r="C161" s="13">
        <v>40764788</v>
      </c>
      <c r="D161" s="14">
        <v>6961595066</v>
      </c>
      <c r="E161" s="15">
        <v>43501</v>
      </c>
      <c r="F161" s="16">
        <v>3424.78</v>
      </c>
      <c r="G161" s="17"/>
      <c r="H161" s="17"/>
      <c r="I161" s="17"/>
    </row>
    <row r="162" spans="1:9" ht="12" x14ac:dyDescent="0.25">
      <c r="A162" s="18"/>
      <c r="B162" s="12" t="s">
        <v>29</v>
      </c>
      <c r="C162" s="13">
        <v>40764788</v>
      </c>
      <c r="D162" s="14">
        <v>6961596953</v>
      </c>
      <c r="E162" s="15">
        <v>43504</v>
      </c>
      <c r="F162" s="16">
        <v>3969.28</v>
      </c>
      <c r="G162" s="17"/>
      <c r="H162" s="17"/>
      <c r="I162" s="17"/>
    </row>
    <row r="163" spans="1:9" ht="12" x14ac:dyDescent="0.25">
      <c r="A163" s="18"/>
      <c r="B163" s="12" t="s">
        <v>29</v>
      </c>
      <c r="C163" s="13">
        <v>40764788</v>
      </c>
      <c r="D163" s="14">
        <v>6961598146</v>
      </c>
      <c r="E163" s="15">
        <v>43509</v>
      </c>
      <c r="F163" s="16">
        <v>5873.34</v>
      </c>
      <c r="G163" s="17"/>
      <c r="H163" s="17"/>
      <c r="I163" s="17"/>
    </row>
    <row r="164" spans="1:9" ht="12" x14ac:dyDescent="0.25">
      <c r="A164" s="18"/>
      <c r="B164" s="12" t="s">
        <v>29</v>
      </c>
      <c r="C164" s="13">
        <v>40764788</v>
      </c>
      <c r="D164" s="14">
        <v>6961598518</v>
      </c>
      <c r="E164" s="15">
        <v>43523</v>
      </c>
      <c r="F164" s="16">
        <v>8143.3</v>
      </c>
      <c r="G164" s="17"/>
      <c r="H164" s="17"/>
      <c r="I164" s="17"/>
    </row>
    <row r="165" spans="1:9" ht="12" x14ac:dyDescent="0.25">
      <c r="A165" s="18"/>
      <c r="B165" s="12" t="s">
        <v>29</v>
      </c>
      <c r="C165" s="13">
        <v>40764788</v>
      </c>
      <c r="D165" s="14">
        <v>6961608599</v>
      </c>
      <c r="E165" s="15">
        <v>43524</v>
      </c>
      <c r="F165" s="16">
        <v>4878.72</v>
      </c>
      <c r="G165" s="17"/>
      <c r="H165" s="17"/>
      <c r="I165" s="17"/>
    </row>
    <row r="166" spans="1:9" ht="12" x14ac:dyDescent="0.25">
      <c r="A166" s="18"/>
      <c r="B166" s="12" t="s">
        <v>29</v>
      </c>
      <c r="C166" s="13">
        <v>40764788</v>
      </c>
      <c r="D166" s="14">
        <v>6961608598</v>
      </c>
      <c r="E166" s="15">
        <v>43524</v>
      </c>
      <c r="F166" s="16">
        <v>5014.24</v>
      </c>
      <c r="G166" s="17"/>
      <c r="H166" s="17"/>
      <c r="I166" s="17"/>
    </row>
    <row r="167" spans="1:9" ht="12" x14ac:dyDescent="0.25">
      <c r="A167" s="18"/>
      <c r="B167" s="12" t="s">
        <v>29</v>
      </c>
      <c r="C167" s="13">
        <v>40764788</v>
      </c>
      <c r="D167" s="14">
        <v>6961610419</v>
      </c>
      <c r="E167" s="15">
        <v>43531</v>
      </c>
      <c r="F167" s="16">
        <v>5873.34</v>
      </c>
      <c r="G167" s="17"/>
      <c r="H167" s="17"/>
      <c r="I167" s="17"/>
    </row>
    <row r="168" spans="1:9" ht="12" x14ac:dyDescent="0.25">
      <c r="A168" s="18"/>
      <c r="B168" s="12" t="s">
        <v>29</v>
      </c>
      <c r="C168" s="13">
        <v>40764788</v>
      </c>
      <c r="D168" s="14">
        <v>6961610420</v>
      </c>
      <c r="E168" s="15">
        <v>43531</v>
      </c>
      <c r="F168" s="16">
        <v>8143.3</v>
      </c>
      <c r="G168" s="17"/>
      <c r="H168" s="17"/>
      <c r="I168" s="17"/>
    </row>
    <row r="169" spans="1:9" ht="12" x14ac:dyDescent="0.25">
      <c r="A169" s="18"/>
      <c r="B169" s="12" t="s">
        <v>29</v>
      </c>
      <c r="C169" s="13">
        <v>40764788</v>
      </c>
      <c r="D169" s="14">
        <v>6961612958</v>
      </c>
      <c r="E169" s="15">
        <v>43545</v>
      </c>
      <c r="F169" s="16">
        <v>10079.84</v>
      </c>
      <c r="G169" s="17"/>
      <c r="H169" s="17"/>
      <c r="I169" s="17"/>
    </row>
    <row r="170" spans="1:9" ht="12" x14ac:dyDescent="0.25">
      <c r="A170" s="18"/>
      <c r="B170" s="12" t="s">
        <v>29</v>
      </c>
      <c r="C170" s="13">
        <v>40764788</v>
      </c>
      <c r="D170" s="14">
        <v>6961623043</v>
      </c>
      <c r="E170" s="15">
        <v>43552</v>
      </c>
      <c r="F170" s="16">
        <v>3969.28</v>
      </c>
      <c r="G170" s="17"/>
      <c r="H170" s="17"/>
      <c r="I170" s="17"/>
    </row>
    <row r="171" spans="1:9" ht="12" x14ac:dyDescent="0.25">
      <c r="A171" s="18"/>
      <c r="B171" s="12" t="s">
        <v>29</v>
      </c>
      <c r="C171" s="13">
        <v>40764788</v>
      </c>
      <c r="D171" s="14">
        <v>6961624036</v>
      </c>
      <c r="E171" s="15">
        <v>43553</v>
      </c>
      <c r="F171" s="16">
        <v>3969.28</v>
      </c>
      <c r="G171" s="17"/>
      <c r="H171" s="17"/>
      <c r="I171" s="17"/>
    </row>
    <row r="172" spans="1:9" ht="12" x14ac:dyDescent="0.25">
      <c r="A172" s="18"/>
      <c r="B172" s="12" t="s">
        <v>29</v>
      </c>
      <c r="C172" s="13">
        <v>40764788</v>
      </c>
      <c r="D172" s="14">
        <v>6961624968</v>
      </c>
      <c r="E172" s="12" t="s">
        <v>30</v>
      </c>
      <c r="F172" s="16">
        <v>21651.74</v>
      </c>
      <c r="G172" s="17"/>
      <c r="H172" s="17"/>
      <c r="I172" s="17"/>
    </row>
    <row r="173" spans="1:9" ht="12" x14ac:dyDescent="0.25">
      <c r="A173" s="20"/>
      <c r="B173" s="12" t="s">
        <v>29</v>
      </c>
      <c r="C173" s="12" t="s">
        <v>6</v>
      </c>
      <c r="D173" s="14" t="s">
        <v>6</v>
      </c>
      <c r="E173" s="12" t="s">
        <v>6</v>
      </c>
      <c r="F173" s="16">
        <v>197854.21</v>
      </c>
      <c r="G173" s="17"/>
      <c r="H173" s="17"/>
      <c r="I173" s="17"/>
    </row>
    <row r="174" spans="1:9" ht="12" x14ac:dyDescent="0.25">
      <c r="A174" s="11">
        <v>26</v>
      </c>
      <c r="B174" s="12" t="s">
        <v>31</v>
      </c>
      <c r="C174" s="13">
        <v>40764788</v>
      </c>
      <c r="D174" s="14">
        <v>6961581264</v>
      </c>
      <c r="E174" s="15">
        <v>43487</v>
      </c>
      <c r="F174" s="16">
        <v>33835.589999999997</v>
      </c>
      <c r="G174" s="17"/>
      <c r="H174" s="17"/>
      <c r="I174" s="17"/>
    </row>
    <row r="175" spans="1:9" ht="12" x14ac:dyDescent="0.25">
      <c r="A175" s="18"/>
      <c r="B175" s="12" t="s">
        <v>31</v>
      </c>
      <c r="C175" s="13">
        <v>40764788</v>
      </c>
      <c r="D175" s="14">
        <v>6961607373</v>
      </c>
      <c r="E175" s="15">
        <v>43517</v>
      </c>
      <c r="F175" s="16">
        <v>34140.879999999997</v>
      </c>
      <c r="G175" s="17"/>
      <c r="H175" s="17"/>
      <c r="I175" s="17"/>
    </row>
    <row r="176" spans="1:9" ht="12" x14ac:dyDescent="0.25">
      <c r="A176" s="18"/>
      <c r="B176" s="12" t="s">
        <v>31</v>
      </c>
      <c r="C176" s="13">
        <v>40764788</v>
      </c>
      <c r="D176" s="14">
        <v>6961620587</v>
      </c>
      <c r="E176" s="19">
        <v>43550</v>
      </c>
      <c r="F176" s="16">
        <v>27019.3</v>
      </c>
      <c r="G176" s="17"/>
      <c r="H176" s="17"/>
      <c r="I176" s="17"/>
    </row>
    <row r="177" spans="1:9" ht="12" x14ac:dyDescent="0.25">
      <c r="A177" s="20"/>
      <c r="B177" s="12" t="s">
        <v>31</v>
      </c>
      <c r="C177" s="12" t="s">
        <v>6</v>
      </c>
      <c r="D177" s="14" t="s">
        <v>6</v>
      </c>
      <c r="E177" s="12" t="s">
        <v>6</v>
      </c>
      <c r="F177" s="16">
        <v>94995.77</v>
      </c>
      <c r="G177" s="17"/>
      <c r="H177" s="17"/>
      <c r="I177" s="22">
        <v>94995.77</v>
      </c>
    </row>
    <row r="178" spans="1:9" ht="12" x14ac:dyDescent="0.25">
      <c r="A178" s="11">
        <v>27</v>
      </c>
      <c r="B178" s="12" t="s">
        <v>32</v>
      </c>
      <c r="C178" s="13">
        <v>40764788</v>
      </c>
      <c r="D178" s="14">
        <v>6961624745</v>
      </c>
      <c r="E178" s="12" t="s">
        <v>30</v>
      </c>
      <c r="F178" s="16">
        <v>41995.47</v>
      </c>
      <c r="G178" s="17"/>
      <c r="H178" s="17"/>
      <c r="I178" s="17"/>
    </row>
    <row r="179" spans="1:9" ht="12" x14ac:dyDescent="0.25">
      <c r="A179" s="20"/>
      <c r="B179" s="12" t="s">
        <v>32</v>
      </c>
      <c r="C179" s="12" t="s">
        <v>6</v>
      </c>
      <c r="D179" s="14" t="s">
        <v>6</v>
      </c>
      <c r="E179" s="12" t="s">
        <v>6</v>
      </c>
      <c r="F179" s="16">
        <v>41995.47</v>
      </c>
      <c r="G179" s="17"/>
      <c r="H179" s="17"/>
      <c r="I179" s="17"/>
    </row>
    <row r="180" spans="1:9" ht="12" x14ac:dyDescent="0.25">
      <c r="A180" s="11">
        <v>28</v>
      </c>
      <c r="B180" s="12" t="s">
        <v>33</v>
      </c>
      <c r="C180" s="12"/>
      <c r="D180" s="14"/>
      <c r="E180" s="12"/>
      <c r="F180" s="12"/>
      <c r="G180" s="17"/>
      <c r="H180" s="17"/>
      <c r="I180" s="17"/>
    </row>
    <row r="181" spans="1:9" ht="12" x14ac:dyDescent="0.25">
      <c r="A181" s="20"/>
      <c r="B181" s="12" t="s">
        <v>33</v>
      </c>
      <c r="C181" s="12"/>
      <c r="D181" s="14"/>
      <c r="E181" s="12"/>
      <c r="F181" s="12"/>
      <c r="G181" s="17"/>
      <c r="H181" s="17"/>
      <c r="I181" s="17"/>
    </row>
    <row r="182" spans="1:9" x14ac:dyDescent="0.25">
      <c r="H182" s="41">
        <f ca="1">SUM(H26:H181)</f>
        <v>0</v>
      </c>
    </row>
    <row r="184" spans="1:9" s="10" customFormat="1" ht="24" x14ac:dyDescent="0.25">
      <c r="A184" s="7" t="s">
        <v>8</v>
      </c>
      <c r="B184" s="8" t="s">
        <v>9</v>
      </c>
      <c r="C184" s="8" t="s">
        <v>10</v>
      </c>
      <c r="D184" s="9" t="s">
        <v>11</v>
      </c>
      <c r="E184" s="8" t="s">
        <v>12</v>
      </c>
      <c r="F184" s="8" t="s">
        <v>13</v>
      </c>
      <c r="G184" s="8">
        <v>2017</v>
      </c>
      <c r="H184" s="8">
        <v>2018</v>
      </c>
      <c r="I184" s="8">
        <v>2019</v>
      </c>
    </row>
  </sheetData>
  <mergeCells count="19">
    <mergeCell ref="A180:A181"/>
    <mergeCell ref="A124:A135"/>
    <mergeCell ref="A136:A138"/>
    <mergeCell ref="A139:A154"/>
    <mergeCell ref="A157:A173"/>
    <mergeCell ref="A174:A177"/>
    <mergeCell ref="A178:A179"/>
    <mergeCell ref="A59:A73"/>
    <mergeCell ref="A78:A94"/>
    <mergeCell ref="A95:A101"/>
    <mergeCell ref="A102:A119"/>
    <mergeCell ref="C119:D119"/>
    <mergeCell ref="A120:A123"/>
    <mergeCell ref="A4:A7"/>
    <mergeCell ref="A8:A17"/>
    <mergeCell ref="A18:A27"/>
    <mergeCell ref="A28:A36"/>
    <mergeCell ref="A38:A56"/>
    <mergeCell ref="A57:A5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2019-04-05T06:25:07Z</dcterms:created>
  <dcterms:modified xsi:type="dcterms:W3CDTF">2019-04-05T06:25:44Z</dcterms:modified>
</cp:coreProperties>
</file>