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vagenknechtova\Desktop\"/>
    </mc:Choice>
  </mc:AlternateContent>
  <bookViews>
    <workbookView xWindow="480" yWindow="30" windowWidth="23955" windowHeight="8265"/>
  </bookViews>
  <sheets>
    <sheet name="List1" sheetId="1" r:id="rId1"/>
    <sheet name="List2" sheetId="2" r:id="rId2"/>
    <sheet name="List3" sheetId="3" r:id="rId3"/>
  </sheets>
  <definedNames>
    <definedName name="_xlnm.Print_Area" localSheetId="0">List1!$B$1:$J$25</definedName>
  </definedNames>
  <calcPr calcId="162913"/>
</workbook>
</file>

<file path=xl/calcChain.xml><?xml version="1.0" encoding="utf-8"?>
<calcChain xmlns="http://schemas.openxmlformats.org/spreadsheetml/2006/main">
  <c r="H9" i="1" l="1"/>
  <c r="J9" i="1" s="1"/>
  <c r="E4" i="1"/>
  <c r="J22" i="1"/>
  <c r="J19" i="1"/>
  <c r="J15" i="1"/>
  <c r="J11" i="1"/>
  <c r="H23" i="1"/>
  <c r="J23" i="1" s="1"/>
  <c r="H22" i="1"/>
  <c r="H21" i="1"/>
  <c r="J21" i="1" s="1"/>
  <c r="H19" i="1"/>
  <c r="H18" i="1"/>
  <c r="J18" i="1" s="1"/>
  <c r="H17" i="1"/>
  <c r="J17" i="1" s="1"/>
  <c r="H15" i="1"/>
  <c r="H14" i="1"/>
  <c r="J14" i="1" s="1"/>
  <c r="H13" i="1"/>
  <c r="J13" i="1" s="1"/>
  <c r="H11" i="1"/>
  <c r="H10" i="1"/>
  <c r="J10" i="1" s="1"/>
  <c r="J25" i="1" l="1"/>
  <c r="H25" i="1"/>
</calcChain>
</file>

<file path=xl/sharedStrings.xml><?xml version="1.0" encoding="utf-8"?>
<sst xmlns="http://schemas.openxmlformats.org/spreadsheetml/2006/main" count="31" uniqueCount="29">
  <si>
    <t>90 P prosklené s nadsvětlíkem a bočním prosklením - (chodba)</t>
  </si>
  <si>
    <t>Protipožární dveře přízemí</t>
  </si>
  <si>
    <t>Protipožární dveře 1NP</t>
  </si>
  <si>
    <t>Protipožární dveře 2NP</t>
  </si>
  <si>
    <t>Protipožární dveře 3NP</t>
  </si>
  <si>
    <t>Pořadí</t>
  </si>
  <si>
    <t>Kusů</t>
  </si>
  <si>
    <t>DPH</t>
  </si>
  <si>
    <t>Cena celkem vč. DPH</t>
  </si>
  <si>
    <t>Cena montáže</t>
  </si>
  <si>
    <t>Cena demontáže</t>
  </si>
  <si>
    <t>Cena za materiál</t>
  </si>
  <si>
    <t>CENA CELKEM</t>
  </si>
  <si>
    <t>Cena celkem bez DPH</t>
  </si>
  <si>
    <t>AKCE:</t>
  </si>
  <si>
    <t>Výměna protipožárních dveří OI Brno</t>
  </si>
  <si>
    <t>Datum:</t>
  </si>
  <si>
    <t>Vypracoval:</t>
  </si>
  <si>
    <t>Cena bez DPH</t>
  </si>
  <si>
    <t>80 P plné vč. obložkových zárubní a samozavírače  - (OOH)</t>
  </si>
  <si>
    <t xml:space="preserve"> 80 L plné vč. obložkových zárubní a samozavírače  - (OOH chodba)</t>
  </si>
  <si>
    <t>85 P prosklené vč. obložkových zárubní a samozavírače  - (vestibul)</t>
  </si>
  <si>
    <t>80P plné vč. obložkových zárubní a samozavírače  - (OOO)</t>
  </si>
  <si>
    <t>80P plné vč. obložkových zárubní a samozavírače  - (OIA)</t>
  </si>
  <si>
    <t>80 P plné vč. obložkových zárubní a samozavírače  - (ekonomka)</t>
  </si>
  <si>
    <t>90 P plné vč. obložkových zárubní a samozavírače  - (sekretariát)</t>
  </si>
  <si>
    <t>80 L plné vč. obložkových zárubní a samozavírače  - (OOP)</t>
  </si>
  <si>
    <t xml:space="preserve"> 80 L plné vč. obložkových zárubní a samozavírače  - (OOL)</t>
  </si>
  <si>
    <t>Dveře včetně zárubní musí splňovat EI 30 DP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</si>
</sst>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/>
    <xf numFmtId="44" fontId="3" fillId="2" borderId="2" xfId="2" applyNumberFormat="1" applyBorder="1" applyProtection="1"/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3" borderId="8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4" borderId="7" xfId="0" applyFill="1" applyBorder="1"/>
    <xf numFmtId="0" fontId="0" fillId="4" borderId="7" xfId="0" applyFill="1" applyBorder="1" applyAlignment="1">
      <alignment horizontal="left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2" fillId="0" borderId="9" xfId="0" applyFont="1" applyBorder="1"/>
    <xf numFmtId="0" fontId="0" fillId="0" borderId="10" xfId="0" applyBorder="1"/>
    <xf numFmtId="0" fontId="0" fillId="0" borderId="2" xfId="0" applyBorder="1"/>
    <xf numFmtId="0" fontId="0" fillId="5" borderId="0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justify" vertical="center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4" borderId="14" xfId="0" applyFill="1" applyBorder="1"/>
    <xf numFmtId="0" fontId="0" fillId="4" borderId="15" xfId="0" applyFill="1" applyBorder="1"/>
    <xf numFmtId="0" fontId="0" fillId="0" borderId="16" xfId="0" applyBorder="1"/>
    <xf numFmtId="44" fontId="0" fillId="0" borderId="17" xfId="1" applyFont="1" applyBorder="1"/>
    <xf numFmtId="0" fontId="0" fillId="0" borderId="18" xfId="0" applyBorder="1"/>
    <xf numFmtId="44" fontId="0" fillId="0" borderId="19" xfId="1" applyFont="1" applyBorder="1"/>
    <xf numFmtId="44" fontId="0" fillId="4" borderId="15" xfId="1" applyFont="1" applyFill="1" applyBorder="1"/>
    <xf numFmtId="0" fontId="0" fillId="0" borderId="20" xfId="0" applyBorder="1"/>
    <xf numFmtId="0" fontId="0" fillId="0" borderId="21" xfId="0" applyBorder="1" applyAlignment="1">
      <alignment horizontal="left"/>
    </xf>
    <xf numFmtId="0" fontId="0" fillId="3" borderId="21" xfId="0" applyFill="1" applyBorder="1" applyProtection="1">
      <protection locked="0"/>
    </xf>
    <xf numFmtId="44" fontId="0" fillId="0" borderId="22" xfId="1" applyFont="1" applyBorder="1"/>
    <xf numFmtId="0" fontId="0" fillId="0" borderId="0" xfId="0" applyAlignment="1">
      <alignment horizontal="center"/>
    </xf>
    <xf numFmtId="0" fontId="0" fillId="0" borderId="23" xfId="0" applyBorder="1"/>
    <xf numFmtId="0" fontId="0" fillId="4" borderId="24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wrapText="1"/>
    </xf>
    <xf numFmtId="0" fontId="0" fillId="4" borderId="29" xfId="0" applyFill="1" applyBorder="1"/>
    <xf numFmtId="44" fontId="0" fillId="0" borderId="30" xfId="1" applyFont="1" applyBorder="1"/>
    <xf numFmtId="44" fontId="0" fillId="0" borderId="31" xfId="1" applyFont="1" applyBorder="1"/>
    <xf numFmtId="44" fontId="0" fillId="4" borderId="29" xfId="1" applyFont="1" applyFill="1" applyBorder="1"/>
    <xf numFmtId="44" fontId="0" fillId="0" borderId="32" xfId="1" applyFont="1" applyBorder="1"/>
    <xf numFmtId="22" fontId="6" fillId="0" borderId="33" xfId="0" applyNumberFormat="1" applyFont="1" applyBorder="1"/>
    <xf numFmtId="0" fontId="0" fillId="0" borderId="13" xfId="0" applyBorder="1" applyAlignment="1">
      <alignment horizontal="center"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0" borderId="0" xfId="0" applyFont="1" applyBorder="1"/>
    <xf numFmtId="0" fontId="0" fillId="0" borderId="0" xfId="0" applyBorder="1"/>
    <xf numFmtId="22" fontId="6" fillId="0" borderId="6" xfId="0" applyNumberFormat="1" applyFont="1" applyBorder="1"/>
    <xf numFmtId="0" fontId="0" fillId="6" borderId="12" xfId="0" applyFill="1" applyBorder="1"/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3">
    <cellStyle name="Měna" xfId="1" builtinId="4"/>
    <cellStyle name="Normální" xfId="0" builtinId="0"/>
    <cellStyle name="Zvýraznění 4" xfId="2" builtin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28575</xdr:rowOff>
    </xdr:from>
    <xdr:to>
      <xdr:col>2</xdr:col>
      <xdr:colOff>1819275</xdr:colOff>
      <xdr:row>3</xdr:row>
      <xdr:rowOff>307423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8575"/>
          <a:ext cx="2371725" cy="888448"/>
        </a:xfrm>
        <a:prstGeom prst="rect">
          <a:avLst/>
        </a:prstGeom>
      </xdr:spPr>
    </xdr:pic>
    <xdr:clientData/>
  </xdr:twoCellAnchor>
  <xdr:twoCellAnchor>
    <xdr:from>
      <xdr:col>2</xdr:col>
      <xdr:colOff>1914525</xdr:colOff>
      <xdr:row>0</xdr:row>
      <xdr:rowOff>66675</xdr:rowOff>
    </xdr:from>
    <xdr:to>
      <xdr:col>2</xdr:col>
      <xdr:colOff>3933825</xdr:colOff>
      <xdr:row>3</xdr:row>
      <xdr:rowOff>314325</xdr:rowOff>
    </xdr:to>
    <xdr:sp macro="" textlink="">
      <xdr:nvSpPr>
        <xdr:cNvPr id="3" name="TextovéPole 2"/>
        <xdr:cNvSpPr txBox="1"/>
      </xdr:nvSpPr>
      <xdr:spPr>
        <a:xfrm>
          <a:off x="3133725" y="66675"/>
          <a:ext cx="20193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/>
            <a:t>Česká inspekce životního prostředí</a:t>
          </a:r>
        </a:p>
        <a:p>
          <a:r>
            <a:rPr lang="cs-CZ" sz="1100"/>
            <a:t>Na Břehu 267/1A</a:t>
          </a:r>
        </a:p>
        <a:p>
          <a:r>
            <a:rPr lang="cs-CZ" sz="1100"/>
            <a:t>190 00 Praha 9</a:t>
          </a:r>
        </a:p>
        <a:p>
          <a:r>
            <a:rPr lang="cs-CZ" sz="1100"/>
            <a:t>Tel.: </a:t>
          </a:r>
          <a:r>
            <a:rPr lang="cs-CZ"/>
            <a:t>+420 222 860 111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workbookViewId="0">
      <selection activeCell="E30" sqref="E30"/>
    </sheetView>
  </sheetViews>
  <sheetFormatPr defaultRowHeight="15" x14ac:dyDescent="0.25"/>
  <cols>
    <col min="3" max="3" width="59.28515625" customWidth="1"/>
    <col min="5" max="10" width="15.7109375" customWidth="1"/>
    <col min="19" max="19" width="42.85546875" customWidth="1"/>
    <col min="20" max="20" width="41.5703125" customWidth="1"/>
  </cols>
  <sheetData>
    <row r="1" spans="1:20" ht="15.75" thickBot="1" x14ac:dyDescent="0.3">
      <c r="A1" s="18"/>
      <c r="B1" s="68"/>
      <c r="C1" s="68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6.5" thickBot="1" x14ac:dyDescent="0.3">
      <c r="A2" s="18"/>
      <c r="B2" s="68"/>
      <c r="C2" s="68"/>
      <c r="D2" s="69" t="s">
        <v>14</v>
      </c>
      <c r="E2" s="70"/>
      <c r="F2" s="71" t="s">
        <v>15</v>
      </c>
      <c r="G2" s="72"/>
      <c r="H2" s="72"/>
      <c r="I2" s="72"/>
      <c r="J2" s="73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 thickBot="1" x14ac:dyDescent="0.3">
      <c r="A3" s="18"/>
      <c r="B3" s="68"/>
      <c r="C3" s="68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26.25" customHeight="1" thickBot="1" x14ac:dyDescent="0.3">
      <c r="A4" s="18"/>
      <c r="B4" s="68"/>
      <c r="C4" s="68"/>
      <c r="D4" s="15" t="s">
        <v>16</v>
      </c>
      <c r="E4" s="50">
        <f ca="1">NOW()</f>
        <v>43368.599682638887</v>
      </c>
      <c r="I4" s="17" t="s">
        <v>17</v>
      </c>
      <c r="J4" s="16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26.25" customHeight="1" thickBot="1" x14ac:dyDescent="0.3">
      <c r="A5" s="18"/>
      <c r="B5" s="38"/>
      <c r="C5" s="38"/>
      <c r="D5" s="60"/>
      <c r="E5" s="62"/>
      <c r="I5" s="61"/>
      <c r="J5" s="61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6.5" thickBot="1" x14ac:dyDescent="0.3">
      <c r="A6" s="18"/>
      <c r="E6" s="71" t="s">
        <v>18</v>
      </c>
      <c r="F6" s="74"/>
      <c r="G6" s="75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0" x14ac:dyDescent="0.25">
      <c r="A7" s="18"/>
      <c r="B7" s="23" t="s">
        <v>5</v>
      </c>
      <c r="C7" s="63" t="s">
        <v>28</v>
      </c>
      <c r="D7" s="39" t="s">
        <v>6</v>
      </c>
      <c r="E7" s="23" t="s">
        <v>11</v>
      </c>
      <c r="F7" s="24" t="s">
        <v>10</v>
      </c>
      <c r="G7" s="51" t="s">
        <v>9</v>
      </c>
      <c r="H7" s="44" t="s">
        <v>13</v>
      </c>
      <c r="I7" s="25" t="s">
        <v>7</v>
      </c>
      <c r="J7" s="26" t="s">
        <v>8</v>
      </c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.75" thickBot="1" x14ac:dyDescent="0.3">
      <c r="A8" s="18"/>
      <c r="B8" s="27"/>
      <c r="C8" s="12" t="s">
        <v>1</v>
      </c>
      <c r="D8" s="40"/>
      <c r="E8" s="27"/>
      <c r="F8" s="11"/>
      <c r="G8" s="28"/>
      <c r="H8" s="45"/>
      <c r="I8" s="11"/>
      <c r="J8" s="28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5.75" thickTop="1" x14ac:dyDescent="0.25">
      <c r="A9" s="18"/>
      <c r="B9" s="29">
        <v>1</v>
      </c>
      <c r="C9" s="8" t="s">
        <v>19</v>
      </c>
      <c r="D9" s="41">
        <v>1</v>
      </c>
      <c r="E9" s="52"/>
      <c r="F9" s="9"/>
      <c r="G9" s="53"/>
      <c r="H9" s="46">
        <f>E9+F9+G9</f>
        <v>0</v>
      </c>
      <c r="I9" s="10">
        <v>21</v>
      </c>
      <c r="J9" s="30">
        <f>((H9/100)*I9)+H9</f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x14ac:dyDescent="0.25">
      <c r="A10" s="18"/>
      <c r="B10" s="31">
        <v>2</v>
      </c>
      <c r="C10" s="2" t="s">
        <v>20</v>
      </c>
      <c r="D10" s="42">
        <v>1</v>
      </c>
      <c r="E10" s="54"/>
      <c r="F10" s="7"/>
      <c r="G10" s="55"/>
      <c r="H10" s="47">
        <f t="shared" ref="H10:H11" si="0">E10+F10+G10</f>
        <v>0</v>
      </c>
      <c r="I10" s="4">
        <v>21</v>
      </c>
      <c r="J10" s="32">
        <f t="shared" ref="J10:J11" si="1">((H10/100)*I10)+H10</f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x14ac:dyDescent="0.25">
      <c r="A11" s="18"/>
      <c r="B11" s="31">
        <v>3</v>
      </c>
      <c r="C11" s="2" t="s">
        <v>21</v>
      </c>
      <c r="D11" s="42">
        <v>1</v>
      </c>
      <c r="E11" s="54"/>
      <c r="F11" s="7"/>
      <c r="G11" s="55"/>
      <c r="H11" s="47">
        <f t="shared" si="0"/>
        <v>0</v>
      </c>
      <c r="I11" s="10">
        <v>21</v>
      </c>
      <c r="J11" s="32">
        <f t="shared" si="1"/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5.75" thickBot="1" x14ac:dyDescent="0.3">
      <c r="A12" s="18"/>
      <c r="B12" s="27"/>
      <c r="C12" s="12" t="s">
        <v>2</v>
      </c>
      <c r="D12" s="40"/>
      <c r="E12" s="56"/>
      <c r="F12" s="13"/>
      <c r="G12" s="57"/>
      <c r="H12" s="48"/>
      <c r="I12" s="14"/>
      <c r="J12" s="33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5.75" thickTop="1" x14ac:dyDescent="0.25">
      <c r="A13" s="18"/>
      <c r="B13" s="29">
        <v>4</v>
      </c>
      <c r="C13" s="8" t="s">
        <v>22</v>
      </c>
      <c r="D13" s="41">
        <v>1</v>
      </c>
      <c r="E13" s="52"/>
      <c r="F13" s="9"/>
      <c r="G13" s="53"/>
      <c r="H13" s="46">
        <f t="shared" ref="H13:H15" si="2">E13+F13+G13</f>
        <v>0</v>
      </c>
      <c r="I13" s="10">
        <v>21</v>
      </c>
      <c r="J13" s="30">
        <f t="shared" ref="J13:J15" si="3">((H13/100)*I13)+H13</f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25">
      <c r="A14" s="18"/>
      <c r="B14" s="31">
        <v>5</v>
      </c>
      <c r="C14" s="2" t="s">
        <v>23</v>
      </c>
      <c r="D14" s="42">
        <v>1</v>
      </c>
      <c r="E14" s="54"/>
      <c r="F14" s="7"/>
      <c r="G14" s="55"/>
      <c r="H14" s="47">
        <f t="shared" si="2"/>
        <v>0</v>
      </c>
      <c r="I14" s="10">
        <v>21</v>
      </c>
      <c r="J14" s="32">
        <f t="shared" si="3"/>
        <v>0</v>
      </c>
      <c r="K14" s="19"/>
      <c r="L14" s="19"/>
      <c r="M14" s="19"/>
      <c r="N14" s="19"/>
      <c r="O14" s="19"/>
      <c r="P14" s="19"/>
      <c r="Q14" s="19"/>
      <c r="R14" s="19"/>
      <c r="S14" s="21"/>
      <c r="T14" s="19"/>
    </row>
    <row r="15" spans="1:20" x14ac:dyDescent="0.25">
      <c r="A15" s="18"/>
      <c r="B15" s="31">
        <v>6</v>
      </c>
      <c r="C15" s="2" t="s">
        <v>0</v>
      </c>
      <c r="D15" s="42">
        <v>1</v>
      </c>
      <c r="E15" s="54"/>
      <c r="F15" s="7"/>
      <c r="G15" s="55"/>
      <c r="H15" s="47">
        <f t="shared" si="2"/>
        <v>0</v>
      </c>
      <c r="I15" s="10">
        <v>21</v>
      </c>
      <c r="J15" s="32">
        <f t="shared" si="3"/>
        <v>0</v>
      </c>
      <c r="K15" s="19"/>
      <c r="L15" s="19"/>
      <c r="M15" s="19"/>
      <c r="N15" s="19"/>
      <c r="O15" s="19"/>
      <c r="P15" s="19"/>
      <c r="Q15" s="19"/>
      <c r="R15" s="19"/>
      <c r="S15" s="22"/>
      <c r="T15" s="19"/>
    </row>
    <row r="16" spans="1:20" ht="15.75" thickBot="1" x14ac:dyDescent="0.3">
      <c r="A16" s="18"/>
      <c r="B16" s="27"/>
      <c r="C16" s="12" t="s">
        <v>3</v>
      </c>
      <c r="D16" s="40"/>
      <c r="E16" s="56"/>
      <c r="F16" s="13"/>
      <c r="G16" s="57"/>
      <c r="H16" s="48"/>
      <c r="I16" s="14"/>
      <c r="J16" s="33"/>
      <c r="K16" s="19"/>
      <c r="L16" s="19"/>
      <c r="M16" s="19"/>
      <c r="N16" s="19"/>
      <c r="O16" s="19"/>
      <c r="P16" s="19"/>
      <c r="Q16" s="19"/>
      <c r="R16" s="19"/>
      <c r="S16" s="22"/>
      <c r="T16" s="19"/>
    </row>
    <row r="17" spans="1:20" ht="15.75" thickTop="1" x14ac:dyDescent="0.25">
      <c r="A17" s="18"/>
      <c r="B17" s="29">
        <v>7</v>
      </c>
      <c r="C17" s="8" t="s">
        <v>24</v>
      </c>
      <c r="D17" s="41">
        <v>1</v>
      </c>
      <c r="E17" s="52"/>
      <c r="F17" s="9"/>
      <c r="G17" s="53"/>
      <c r="H17" s="46">
        <f t="shared" ref="H17:H19" si="4">E17+F17+G17</f>
        <v>0</v>
      </c>
      <c r="I17" s="10">
        <v>21</v>
      </c>
      <c r="J17" s="30">
        <f t="shared" ref="J17:J19" si="5">((H17/100)*I17)+H17</f>
        <v>0</v>
      </c>
      <c r="K17" s="19"/>
      <c r="L17" s="19"/>
      <c r="M17" s="19"/>
      <c r="N17" s="19"/>
      <c r="O17" s="19"/>
      <c r="P17" s="19"/>
      <c r="Q17" s="19"/>
      <c r="R17" s="19"/>
      <c r="S17" s="19"/>
      <c r="T17" s="22"/>
    </row>
    <row r="18" spans="1:20" x14ac:dyDescent="0.25">
      <c r="A18" s="18"/>
      <c r="B18" s="31">
        <v>8</v>
      </c>
      <c r="C18" s="2" t="s">
        <v>25</v>
      </c>
      <c r="D18" s="42">
        <v>1</v>
      </c>
      <c r="E18" s="54"/>
      <c r="F18" s="7"/>
      <c r="G18" s="55"/>
      <c r="H18" s="47">
        <f t="shared" si="4"/>
        <v>0</v>
      </c>
      <c r="I18" s="10">
        <v>21</v>
      </c>
      <c r="J18" s="32">
        <f t="shared" si="5"/>
        <v>0</v>
      </c>
      <c r="K18" s="19"/>
      <c r="L18" s="19"/>
      <c r="M18" s="19"/>
      <c r="N18" s="19"/>
      <c r="O18" s="19"/>
      <c r="P18" s="19"/>
      <c r="Q18" s="19"/>
      <c r="R18" s="19"/>
      <c r="S18" s="22"/>
      <c r="T18" s="19"/>
    </row>
    <row r="19" spans="1:20" x14ac:dyDescent="0.25">
      <c r="A19" s="18"/>
      <c r="B19" s="31">
        <v>9</v>
      </c>
      <c r="C19" s="2" t="s">
        <v>0</v>
      </c>
      <c r="D19" s="42">
        <v>1</v>
      </c>
      <c r="E19" s="54"/>
      <c r="F19" s="7"/>
      <c r="G19" s="55"/>
      <c r="H19" s="47">
        <f t="shared" si="4"/>
        <v>0</v>
      </c>
      <c r="I19" s="10">
        <v>21</v>
      </c>
      <c r="J19" s="32">
        <f t="shared" si="5"/>
        <v>0</v>
      </c>
      <c r="K19" s="19"/>
      <c r="L19" s="19"/>
      <c r="M19" s="19"/>
      <c r="N19" s="19"/>
      <c r="O19" s="19"/>
      <c r="P19" s="19"/>
      <c r="Q19" s="19"/>
      <c r="R19" s="19"/>
      <c r="S19" s="19"/>
      <c r="T19" s="22"/>
    </row>
    <row r="20" spans="1:20" ht="15.75" thickBot="1" x14ac:dyDescent="0.3">
      <c r="A20" s="18"/>
      <c r="B20" s="27"/>
      <c r="C20" s="12" t="s">
        <v>4</v>
      </c>
      <c r="D20" s="40"/>
      <c r="E20" s="56"/>
      <c r="F20" s="13"/>
      <c r="G20" s="57"/>
      <c r="H20" s="48"/>
      <c r="I20" s="14"/>
      <c r="J20" s="33"/>
      <c r="K20" s="19"/>
      <c r="L20" s="19"/>
      <c r="M20" s="19"/>
      <c r="N20" s="19"/>
      <c r="O20" s="19"/>
      <c r="P20" s="19"/>
      <c r="Q20" s="19"/>
      <c r="R20" s="19"/>
      <c r="S20" s="19"/>
      <c r="T20" s="22"/>
    </row>
    <row r="21" spans="1:20" ht="15.75" thickTop="1" x14ac:dyDescent="0.25">
      <c r="A21" s="18"/>
      <c r="B21" s="29">
        <v>10</v>
      </c>
      <c r="C21" s="8" t="s">
        <v>26</v>
      </c>
      <c r="D21" s="41">
        <v>1</v>
      </c>
      <c r="E21" s="52"/>
      <c r="F21" s="9"/>
      <c r="G21" s="53"/>
      <c r="H21" s="46">
        <f t="shared" ref="H21:H23" si="6">E21+F21+G21</f>
        <v>0</v>
      </c>
      <c r="I21" s="10">
        <v>21</v>
      </c>
      <c r="J21" s="30">
        <f t="shared" ref="J21:J23" si="7">((H21/100)*I21)+H21</f>
        <v>0</v>
      </c>
      <c r="K21" s="19"/>
      <c r="L21" s="19"/>
      <c r="M21" s="19"/>
      <c r="N21" s="19"/>
      <c r="O21" s="19"/>
      <c r="P21" s="19"/>
      <c r="Q21" s="19"/>
      <c r="R21" s="19"/>
      <c r="S21" s="22"/>
      <c r="T21" s="19"/>
    </row>
    <row r="22" spans="1:20" x14ac:dyDescent="0.25">
      <c r="A22" s="18"/>
      <c r="B22" s="31">
        <v>11</v>
      </c>
      <c r="C22" s="2" t="s">
        <v>27</v>
      </c>
      <c r="D22" s="42">
        <v>1</v>
      </c>
      <c r="E22" s="54"/>
      <c r="F22" s="7"/>
      <c r="G22" s="55"/>
      <c r="H22" s="47">
        <f t="shared" si="6"/>
        <v>0</v>
      </c>
      <c r="I22" s="10">
        <v>21</v>
      </c>
      <c r="J22" s="32">
        <f t="shared" si="7"/>
        <v>0</v>
      </c>
      <c r="K22" s="19"/>
      <c r="L22" s="19"/>
      <c r="M22" s="19"/>
      <c r="N22" s="19"/>
      <c r="O22" s="19"/>
      <c r="P22" s="19"/>
      <c r="Q22" s="19"/>
      <c r="R22" s="19"/>
      <c r="S22" s="22"/>
      <c r="T22" s="19"/>
    </row>
    <row r="23" spans="1:20" ht="15.75" thickBot="1" x14ac:dyDescent="0.3">
      <c r="A23" s="18"/>
      <c r="B23" s="34">
        <v>12</v>
      </c>
      <c r="C23" s="35" t="s">
        <v>0</v>
      </c>
      <c r="D23" s="43">
        <v>1</v>
      </c>
      <c r="E23" s="58"/>
      <c r="F23" s="36"/>
      <c r="G23" s="59"/>
      <c r="H23" s="49">
        <f t="shared" si="6"/>
        <v>0</v>
      </c>
      <c r="I23" s="10">
        <v>21</v>
      </c>
      <c r="J23" s="37">
        <f t="shared" si="7"/>
        <v>0</v>
      </c>
      <c r="K23" s="19"/>
      <c r="L23" s="19"/>
      <c r="M23" s="19"/>
      <c r="N23" s="19"/>
      <c r="O23" s="19"/>
      <c r="P23" s="19"/>
      <c r="Q23" s="19"/>
      <c r="R23" s="19"/>
      <c r="S23" s="22"/>
      <c r="T23" s="19"/>
    </row>
    <row r="24" spans="1:20" ht="15.75" thickBot="1" x14ac:dyDescent="0.3">
      <c r="A24" s="18"/>
      <c r="C24" s="1"/>
      <c r="H24" s="5"/>
      <c r="I24" s="3"/>
      <c r="J24" s="5"/>
      <c r="K24" s="19"/>
      <c r="L24" s="19"/>
      <c r="M24" s="19"/>
      <c r="N24" s="19"/>
      <c r="O24" s="19"/>
      <c r="P24" s="19"/>
      <c r="Q24" s="19"/>
      <c r="R24" s="19"/>
      <c r="S24" s="21"/>
      <c r="T24" s="19"/>
    </row>
    <row r="25" spans="1:20" ht="16.5" thickBot="1" x14ac:dyDescent="0.3">
      <c r="A25" s="18"/>
      <c r="B25" s="65" t="s">
        <v>12</v>
      </c>
      <c r="C25" s="66"/>
      <c r="D25" s="66"/>
      <c r="E25" s="66"/>
      <c r="F25" s="66"/>
      <c r="G25" s="67"/>
      <c r="H25" s="6">
        <f>SUM(H9:H24)</f>
        <v>0</v>
      </c>
      <c r="I25" s="64">
        <v>21</v>
      </c>
      <c r="J25" s="6">
        <f>SUM(J9:J23)</f>
        <v>0</v>
      </c>
      <c r="K25" s="19"/>
      <c r="L25" s="19"/>
      <c r="M25" s="19"/>
      <c r="N25" s="19"/>
      <c r="O25" s="19"/>
      <c r="P25" s="19"/>
      <c r="Q25" s="19"/>
      <c r="R25" s="19"/>
      <c r="S25" s="22"/>
      <c r="T25" s="19"/>
    </row>
    <row r="26" spans="1:20" x14ac:dyDescent="0.25">
      <c r="A26" s="18"/>
      <c r="B26" s="19"/>
      <c r="C26" s="19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2"/>
    </row>
    <row r="27" spans="1:20" x14ac:dyDescent="0.2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19"/>
    </row>
    <row r="28" spans="1:20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2"/>
    </row>
    <row r="29" spans="1:20" x14ac:dyDescent="0.2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  <c r="T29" s="19"/>
    </row>
    <row r="30" spans="1:20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19"/>
    </row>
    <row r="31" spans="1:20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2"/>
      <c r="T31" s="19"/>
    </row>
    <row r="32" spans="1:20" x14ac:dyDescent="0.2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1"/>
      <c r="T32" s="19"/>
    </row>
    <row r="33" spans="1:20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2"/>
      <c r="T33" s="19"/>
    </row>
    <row r="34" spans="1:20" x14ac:dyDescent="0.2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2"/>
    </row>
    <row r="35" spans="1:20" x14ac:dyDescent="0.2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2"/>
      <c r="T35" s="19"/>
    </row>
    <row r="36" spans="1:20" x14ac:dyDescent="0.2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2"/>
    </row>
    <row r="37" spans="1:20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2"/>
      <c r="T37" s="19"/>
    </row>
    <row r="38" spans="1:20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2"/>
      <c r="T38" s="19"/>
    </row>
    <row r="39" spans="1:20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2"/>
      <c r="T39" s="19"/>
    </row>
    <row r="40" spans="1:20" x14ac:dyDescent="0.2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1"/>
      <c r="T40" s="19"/>
    </row>
    <row r="41" spans="1:20" x14ac:dyDescent="0.2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x14ac:dyDescent="0.2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2"/>
      <c r="T43" s="19"/>
    </row>
    <row r="44" spans="1:2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2"/>
      <c r="T45" s="19"/>
    </row>
    <row r="46" spans="1:2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25"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1:20" x14ac:dyDescent="0.25">
      <c r="K49" s="19"/>
      <c r="L49" s="19"/>
      <c r="M49" s="19"/>
      <c r="N49" s="19"/>
      <c r="O49" s="19"/>
      <c r="P49" s="19"/>
      <c r="Q49" s="19"/>
      <c r="R49" s="19"/>
      <c r="S49" s="19"/>
      <c r="T49" s="19"/>
    </row>
  </sheetData>
  <sheetProtection password="CC3D" sheet="1" objects="1" scenarios="1"/>
  <protectedRanges>
    <protectedRange password="CC3D" sqref="H9:J25" name="Oblast1"/>
  </protectedRanges>
  <mergeCells count="5">
    <mergeCell ref="B25:G25"/>
    <mergeCell ref="B1:C4"/>
    <mergeCell ref="D2:E2"/>
    <mergeCell ref="F2:J2"/>
    <mergeCell ref="E6:G6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Česká inspekce životního prostředí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Voborník Vlastimil</dc:creator>
  <cp:lastModifiedBy>Vagenknechtová Alexandra </cp:lastModifiedBy>
  <cp:lastPrinted>2018-04-17T06:01:01Z</cp:lastPrinted>
  <dcterms:created xsi:type="dcterms:W3CDTF">2018-04-17T05:19:24Z</dcterms:created>
  <dcterms:modified xsi:type="dcterms:W3CDTF">2018-09-25T12:23:59Z</dcterms:modified>
</cp:coreProperties>
</file>