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7235" windowHeight="7740" activeTab="0"/>
  </bookViews>
  <sheets>
    <sheet name="výřez vejmutovky" sheetId="1" r:id="rId1"/>
    <sheet name="horolezecké techniky" sheetId="2" r:id="rId2"/>
    <sheet name="těžba odkornění klest" sheetId="3" r:id="rId3"/>
  </sheets>
  <definedNames/>
  <calcPr calcId="125725"/>
</workbook>
</file>

<file path=xl/sharedStrings.xml><?xml version="1.0" encoding="utf-8"?>
<sst xmlns="http://schemas.openxmlformats.org/spreadsheetml/2006/main" count="79" uniqueCount="50">
  <si>
    <t>výkon</t>
  </si>
  <si>
    <t>plocha v ha</t>
  </si>
  <si>
    <t>cena celkem v Kč bez DPH</t>
  </si>
  <si>
    <t>Celkem</t>
  </si>
  <si>
    <t>cena celkem v Kč včetně DPH</t>
  </si>
  <si>
    <t>Datum:</t>
  </si>
  <si>
    <t>Podpis:</t>
  </si>
  <si>
    <t>cena za   1 ha</t>
  </si>
  <si>
    <t>(včetně úklidu vyřezané hmoty)</t>
  </si>
  <si>
    <t>Odstranění náletu borovice vejmutovky výřezem na skalách s využitím horolezeckých technik</t>
  </si>
  <si>
    <r>
      <t>množství 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</si>
  <si>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cena za   1 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</si>
  <si>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Doplňující informace:</t>
  </si>
  <si>
    <r>
      <t xml:space="preserve">1) pro podání nabídky vyplňte cenu do prázdných okének ve výše uvedených tabulkách a uveďte </t>
    </r>
    <r>
      <rPr>
        <b/>
        <sz val="11"/>
        <color theme="1"/>
        <rFont val="Calibri"/>
        <family val="2"/>
        <scheme val="minor"/>
      </rPr>
      <t>datum a podpis</t>
    </r>
  </si>
  <si>
    <t>2) mapa s vyznačením umístění jednotlivých lokalit,kde bude zásah v jednotlivých letech proveden je součástí části 10 – listinné vzory a přílohy</t>
  </si>
  <si>
    <t xml:space="preserve">Podpis: </t>
  </si>
  <si>
    <t>úsek než 14 kalendářních dní</t>
  </si>
  <si>
    <t>rok 2018</t>
  </si>
  <si>
    <t>rok 2019</t>
  </si>
  <si>
    <t>Odstranění náletu borovice vejmutovky výřezem v lesních porostech</t>
  </si>
  <si>
    <r>
      <t>4) do ceny za 1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zakalkulujte i případné přirážky za ztížené pracovní podmínky</t>
    </r>
  </si>
  <si>
    <t>3) při výřezech nesmí být poškozovány ostatní druhy dřevin či bylin (zejména rojovník bahení)</t>
  </si>
  <si>
    <t>počet hodin</t>
  </si>
  <si>
    <t>cena za   1 hod</t>
  </si>
  <si>
    <t>3) při výřezech na skalách nesmí být poškozovány ostatní druhy dřevin či bylin (zejména rojovník bahení)</t>
  </si>
  <si>
    <t>Celková zadavatelem předpokládaná cena tohoto výkonu zakázky je 1.227.330,- Kč bez DPH (1.485.069,30 Kč včetně 21% DPH)</t>
  </si>
  <si>
    <t>Strana č. 1</t>
  </si>
  <si>
    <t>Nabídkový list č.1</t>
  </si>
  <si>
    <t>Strana č.2</t>
  </si>
  <si>
    <t>Nabídkový list č.2</t>
  </si>
  <si>
    <t>Strana č.3</t>
  </si>
  <si>
    <t>Těžba dřeva JMP, odvětvení, manipulace a měření dřevní hmoty SMRK</t>
  </si>
  <si>
    <t>Těžba dřeva JMP, odvětvení, manipulace a měření dřevní hmoty VEJMUTOVKA</t>
  </si>
  <si>
    <t>Těžba dřeva JMP, odvětvení, manipulace a měření dřevní hmoty MODŘÍN</t>
  </si>
  <si>
    <t>Odkornění SMRK</t>
  </si>
  <si>
    <t>Odkornění VEJMUTOVKA</t>
  </si>
  <si>
    <t>Ruční úklid klestu SMRK</t>
  </si>
  <si>
    <t>Ruční úklid klestu VEJMUTOVKA</t>
  </si>
  <si>
    <t xml:space="preserve">3) kácení a odkornění matečných stromů vejmutovky musí být víceméně současné tzn. od pokácení do odkornění nesmí uplynout delší časový </t>
  </si>
  <si>
    <t>Nabídkový list č.3</t>
  </si>
  <si>
    <t>Ruční úklid klestu MODŘÍN</t>
  </si>
  <si>
    <t xml:space="preserve">Těžba dřeva JMP, odvětvení, manipulace a měření dřevní hmoty + </t>
  </si>
  <si>
    <t>Odkornění + Ruční úklid klestu + Těžba dřeva JMP a měření dřevní hmoty bez odvětvení</t>
  </si>
  <si>
    <t>Těžba dřeva JMP a měření dřevní hmoty bez odvětvení MODŘÍN</t>
  </si>
  <si>
    <t>Celková zadavatelem předpokládaná cena těchto výkonů zakázky je 1.304.610,- Kč bez DPH (1.565.532,- Kč včetně 21% DPH)</t>
  </si>
  <si>
    <t xml:space="preserve">Ruční úklid špalků z turistických cest a jejich bezprostředního okolí </t>
  </si>
  <si>
    <t>Odstranění náletu borovice vejmutovky výřezem na skalách, včetně úklidu vyřezané hmoty (horolezecké techniky)</t>
  </si>
  <si>
    <t xml:space="preserve">Odstranění náletu borovice vejmutovky výřezem v lesních porostech </t>
  </si>
  <si>
    <t>Celková zadavatelem předpokládaná cena těchto výkonu zakázky je 1.688.500,- Kč bez DPH (2.043.085,- Kč včetně 21% DPH)</t>
  </si>
  <si>
    <t>5) Průměrná hmotnatost: SMRK = 1,09 m3, VEJMUTOVKA = 1,23 m3, MODŘÍN = 1,37 m3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</si>
</sst>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 diagonalUp="1" diagonalDown="1">
      <left style="thin"/>
      <right/>
      <top style="medium"/>
      <bottom style="medium"/>
      <diagonal style="thin"/>
    </border>
    <border>
      <left style="medium"/>
      <right style="thin"/>
      <top style="thin"/>
      <bottom style="thin"/>
    </border>
    <border diagonalUp="1" diagonalDown="1">
      <left style="thin"/>
      <right style="medium"/>
      <top style="medium"/>
      <bottom style="medium"/>
      <diagonal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 diagonalUp="1" diagonalDown="1">
      <left style="medium"/>
      <right style="thin"/>
      <top style="medium"/>
      <bottom style="medium"/>
      <diagonal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 diagonalUp="1" diagonalDown="1">
      <left style="thin"/>
      <right/>
      <top style="thin"/>
      <bottom/>
      <diagonal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" fontId="0" fillId="0" borderId="2" xfId="0" applyNumberFormat="1" applyBorder="1"/>
    <xf numFmtId="4" fontId="0" fillId="0" borderId="7" xfId="0" applyNumberFormat="1" applyBorder="1"/>
    <xf numFmtId="0" fontId="0" fillId="0" borderId="8" xfId="0" applyBorder="1"/>
    <xf numFmtId="0" fontId="0" fillId="0" borderId="9" xfId="0" applyBorder="1"/>
    <xf numFmtId="4" fontId="0" fillId="0" borderId="10" xfId="0" applyNumberFormat="1" applyBorder="1"/>
    <xf numFmtId="4" fontId="0" fillId="0" borderId="11" xfId="0" applyNumberFormat="1" applyBorder="1"/>
    <xf numFmtId="0" fontId="3" fillId="0" borderId="0" xfId="0" applyFont="1"/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7" xfId="0" applyBorder="1"/>
    <xf numFmtId="0" fontId="0" fillId="0" borderId="10" xfId="0" applyBorder="1"/>
    <xf numFmtId="0" fontId="0" fillId="2" borderId="18" xfId="0" applyFill="1" applyBorder="1"/>
    <xf numFmtId="0" fontId="0" fillId="2" borderId="19" xfId="0" applyFill="1" applyBorder="1"/>
    <xf numFmtId="0" fontId="2" fillId="0" borderId="20" xfId="0" applyFont="1" applyBorder="1" applyAlignment="1">
      <alignment horizontal="center" wrapText="1"/>
    </xf>
    <xf numFmtId="0" fontId="0" fillId="0" borderId="21" xfId="0" applyBorder="1"/>
    <xf numFmtId="0" fontId="0" fillId="0" borderId="22" xfId="0" applyBorder="1"/>
    <xf numFmtId="0" fontId="0" fillId="2" borderId="23" xfId="0" applyFill="1" applyBorder="1"/>
    <xf numFmtId="0" fontId="0" fillId="0" borderId="24" xfId="0" applyBorder="1"/>
    <xf numFmtId="0" fontId="0" fillId="2" borderId="25" xfId="0" applyFill="1" applyBorder="1"/>
    <xf numFmtId="4" fontId="0" fillId="0" borderId="21" xfId="0" applyNumberFormat="1" applyBorder="1"/>
    <xf numFmtId="4" fontId="0" fillId="0" borderId="26" xfId="0" applyNumberFormat="1" applyBorder="1"/>
    <xf numFmtId="0" fontId="0" fillId="2" borderId="27" xfId="0" applyFill="1" applyBorder="1"/>
    <xf numFmtId="0" fontId="0" fillId="2" borderId="28" xfId="0" applyFill="1" applyBorder="1"/>
    <xf numFmtId="0" fontId="0" fillId="0" borderId="29" xfId="0" applyBorder="1"/>
    <xf numFmtId="0" fontId="0" fillId="0" borderId="30" xfId="0" applyBorder="1"/>
    <xf numFmtId="0" fontId="0" fillId="2" borderId="31" xfId="0" applyFill="1" applyBorder="1"/>
    <xf numFmtId="0" fontId="0" fillId="0" borderId="32" xfId="0" applyBorder="1"/>
    <xf numFmtId="0" fontId="0" fillId="2" borderId="33" xfId="0" applyFill="1" applyBorder="1"/>
    <xf numFmtId="4" fontId="0" fillId="0" borderId="29" xfId="0" applyNumberFormat="1" applyBorder="1"/>
    <xf numFmtId="4" fontId="0" fillId="0" borderId="34" xfId="0" applyNumberFormat="1" applyBorder="1"/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wrapText="1"/>
    </xf>
    <xf numFmtId="0" fontId="0" fillId="2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0" fillId="0" borderId="3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Layout" workbookViewId="0" topLeftCell="A1"/>
  </sheetViews>
  <sheetFormatPr defaultColWidth="8.28125" defaultRowHeight="15"/>
  <cols>
    <col min="1" max="1" width="58.421875" style="0" customWidth="1"/>
    <col min="2" max="2" width="7.7109375" style="0" customWidth="1"/>
    <col min="3" max="3" width="15.00390625" style="0" customWidth="1"/>
    <col min="4" max="4" width="7.7109375" style="0" customWidth="1"/>
    <col min="5" max="5" width="15.00390625" style="0" customWidth="1"/>
    <col min="6" max="7" width="13.7109375" style="0" customWidth="1"/>
  </cols>
  <sheetData>
    <row r="1" spans="1:7" ht="15">
      <c r="A1" s="1" t="s">
        <v>27</v>
      </c>
      <c r="G1" t="s">
        <v>26</v>
      </c>
    </row>
    <row r="3" ht="23.25">
      <c r="A3" s="14" t="s">
        <v>19</v>
      </c>
    </row>
    <row r="4" ht="15.75" thickBot="1">
      <c r="A4" s="1"/>
    </row>
    <row r="5" spans="1:7" ht="15">
      <c r="A5" s="66" t="s">
        <v>0</v>
      </c>
      <c r="B5" s="62" t="s">
        <v>17</v>
      </c>
      <c r="C5" s="63"/>
      <c r="D5" s="64" t="s">
        <v>18</v>
      </c>
      <c r="E5" s="65"/>
      <c r="F5" s="68" t="s">
        <v>2</v>
      </c>
      <c r="G5" s="60" t="s">
        <v>4</v>
      </c>
    </row>
    <row r="6" spans="1:7" ht="30.75" thickBot="1">
      <c r="A6" s="67"/>
      <c r="B6" s="15" t="s">
        <v>1</v>
      </c>
      <c r="C6" s="16" t="s">
        <v>7</v>
      </c>
      <c r="D6" s="17" t="s">
        <v>1</v>
      </c>
      <c r="E6" s="18" t="s">
        <v>7</v>
      </c>
      <c r="F6" s="69"/>
      <c r="G6" s="61"/>
    </row>
    <row r="7" spans="1:7" ht="15.75" thickBot="1">
      <c r="A7" s="25" t="s">
        <v>47</v>
      </c>
      <c r="B7" s="26">
        <v>32.31</v>
      </c>
      <c r="C7" s="27"/>
      <c r="D7" s="28">
        <v>104.06</v>
      </c>
      <c r="E7" s="29"/>
      <c r="F7" s="30">
        <f>(B7*C7)+(D7*E7)</f>
        <v>0</v>
      </c>
      <c r="G7" s="31">
        <f>F7*1.21</f>
        <v>0</v>
      </c>
    </row>
    <row r="9" ht="15">
      <c r="A9" t="s">
        <v>25</v>
      </c>
    </row>
    <row r="12" ht="15">
      <c r="A12" t="s">
        <v>5</v>
      </c>
    </row>
    <row r="14" ht="15">
      <c r="A14" t="s">
        <v>6</v>
      </c>
    </row>
    <row r="27" ht="15">
      <c r="A27" t="s">
        <v>12</v>
      </c>
    </row>
    <row r="28" ht="15">
      <c r="A28" t="s">
        <v>13</v>
      </c>
    </row>
    <row r="29" ht="15">
      <c r="A29" t="s">
        <v>14</v>
      </c>
    </row>
    <row r="30" ht="15">
      <c r="A30" t="s">
        <v>21</v>
      </c>
    </row>
    <row r="31" ht="17.25">
      <c r="A31" t="s">
        <v>20</v>
      </c>
    </row>
  </sheetData>
  <mergeCells count="5">
    <mergeCell ref="G5:G6"/>
    <mergeCell ref="B5:C5"/>
    <mergeCell ref="D5:E5"/>
    <mergeCell ref="A5:A6"/>
    <mergeCell ref="F5:F6"/>
  </mergeCells>
  <printOptions/>
  <pageMargins left="0.7" right="0.7" top="0.787401575" bottom="0.787401575" header="0.3" footer="0.3"/>
  <pageSetup horizontalDpi="600" verticalDpi="600" orientation="landscape" paperSize="9" scale="95" r:id="rId1"/>
  <headerFooter>
    <oddHeader>&amp;CNabídkové listy - ODSTRANĚNÍ NEPŮVODNÍCH DRUHŮ Z LESNÍCH POROSTŮ – OPŽP
(příloha č.1 ke smlouvě o dílo)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view="pageLayout" workbookViewId="0" topLeftCell="A1">
      <selection activeCell="E10" sqref="E10"/>
    </sheetView>
  </sheetViews>
  <sheetFormatPr defaultColWidth="3.00390625" defaultRowHeight="15"/>
  <cols>
    <col min="1" max="1" width="68.28125" style="0" customWidth="1"/>
    <col min="2" max="2" width="10.140625" style="0" customWidth="1"/>
    <col min="3" max="3" width="15.00390625" style="0" customWidth="1"/>
    <col min="4" max="4" width="10.00390625" style="0" customWidth="1"/>
    <col min="5" max="7" width="15.00390625" style="0" customWidth="1"/>
  </cols>
  <sheetData>
    <row r="1" spans="1:7" ht="15">
      <c r="A1" s="1" t="s">
        <v>29</v>
      </c>
      <c r="G1" t="s">
        <v>28</v>
      </c>
    </row>
    <row r="3" ht="23.25">
      <c r="A3" s="14" t="s">
        <v>9</v>
      </c>
    </row>
    <row r="4" ht="23.25">
      <c r="A4" s="14" t="s">
        <v>8</v>
      </c>
    </row>
    <row r="5" ht="23.25">
      <c r="A5" s="14" t="s">
        <v>45</v>
      </c>
    </row>
    <row r="6" ht="15.75" thickBot="1">
      <c r="A6" s="1"/>
    </row>
    <row r="7" spans="1:7" ht="15">
      <c r="A7" s="66" t="s">
        <v>0</v>
      </c>
      <c r="B7" s="70" t="s">
        <v>17</v>
      </c>
      <c r="C7" s="63"/>
      <c r="D7" s="71" t="s">
        <v>18</v>
      </c>
      <c r="E7" s="63"/>
      <c r="F7" s="68" t="s">
        <v>2</v>
      </c>
      <c r="G7" s="60" t="s">
        <v>4</v>
      </c>
    </row>
    <row r="8" spans="1:7" ht="49.5" customHeight="1" thickBot="1">
      <c r="A8" s="67"/>
      <c r="B8" s="19" t="s">
        <v>22</v>
      </c>
      <c r="C8" s="16" t="s">
        <v>23</v>
      </c>
      <c r="D8" s="24" t="s">
        <v>22</v>
      </c>
      <c r="E8" s="16" t="s">
        <v>23</v>
      </c>
      <c r="F8" s="69"/>
      <c r="G8" s="61"/>
    </row>
    <row r="9" spans="1:7" ht="28.35" customHeight="1">
      <c r="A9" s="42" t="s">
        <v>46</v>
      </c>
      <c r="B9" s="41">
        <v>730</v>
      </c>
      <c r="C9" s="43"/>
      <c r="D9" s="44">
        <v>3130</v>
      </c>
      <c r="E9" s="43"/>
      <c r="F9" s="52">
        <f>(B9*C9)+(D9*E9)</f>
        <v>0</v>
      </c>
      <c r="G9" s="50">
        <f>F9*1.21</f>
        <v>0</v>
      </c>
    </row>
    <row r="10" spans="1:7" ht="28.35" customHeight="1" thickBot="1">
      <c r="A10" s="53" t="s">
        <v>45</v>
      </c>
      <c r="B10" s="54">
        <v>0</v>
      </c>
      <c r="C10" s="55"/>
      <c r="D10" s="56">
        <v>1350</v>
      </c>
      <c r="E10" s="57"/>
      <c r="F10" s="58">
        <f>(B10*C10)+(D10*E10)</f>
        <v>0</v>
      </c>
      <c r="G10" s="59">
        <f aca="true" t="shared" si="0" ref="G10:G11">F10*1.21</f>
        <v>0</v>
      </c>
    </row>
    <row r="11" spans="1:7" ht="28.35" customHeight="1" thickBot="1">
      <c r="A11" s="45" t="s">
        <v>3</v>
      </c>
      <c r="B11" s="46">
        <f>SUM(B9:B10)</f>
        <v>730</v>
      </c>
      <c r="C11" s="47"/>
      <c r="D11" s="48">
        <f>SUM(D9:D10)</f>
        <v>4480</v>
      </c>
      <c r="E11" s="47"/>
      <c r="F11" s="49">
        <f>SUM(F9:F10)</f>
        <v>0</v>
      </c>
      <c r="G11" s="51">
        <f t="shared" si="0"/>
        <v>0</v>
      </c>
    </row>
    <row r="13" ht="15">
      <c r="A13" t="s">
        <v>48</v>
      </c>
    </row>
    <row r="16" ht="15">
      <c r="A16" t="s">
        <v>5</v>
      </c>
    </row>
    <row r="18" ht="15">
      <c r="A18" t="s">
        <v>6</v>
      </c>
    </row>
    <row r="26" ht="15">
      <c r="A26" t="s">
        <v>12</v>
      </c>
    </row>
    <row r="27" ht="15">
      <c r="A27" t="s">
        <v>13</v>
      </c>
    </row>
    <row r="28" ht="15">
      <c r="A28" t="s">
        <v>14</v>
      </c>
    </row>
    <row r="29" ht="15">
      <c r="A29" t="s">
        <v>24</v>
      </c>
    </row>
    <row r="30" ht="17.25">
      <c r="A30" t="s">
        <v>20</v>
      </c>
    </row>
  </sheetData>
  <mergeCells count="5">
    <mergeCell ref="G7:G8"/>
    <mergeCell ref="A7:A8"/>
    <mergeCell ref="B7:C7"/>
    <mergeCell ref="D7:E7"/>
    <mergeCell ref="F7:F8"/>
  </mergeCells>
  <printOptions/>
  <pageMargins left="0.7" right="0.7" top="0.787401575" bottom="0.787401575" header="0.3" footer="0.3"/>
  <pageSetup horizontalDpi="600" verticalDpi="600" orientation="landscape" paperSize="9" scale="85" r:id="rId1"/>
  <headerFooter>
    <oddHeader>&amp;CNabídkové listy - ODSTRANĚNÍ NEPŮVODNÍCH DRUHŮ Z LESNÍCH POROSTŮ – OPŽP
(příloha č.1 ke smlouvě o dílo)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view="pageLayout" workbookViewId="0" topLeftCell="A7">
      <selection activeCell="F17" sqref="F17"/>
    </sheetView>
  </sheetViews>
  <sheetFormatPr defaultColWidth="9.140625" defaultRowHeight="15"/>
  <cols>
    <col min="1" max="1" width="64.8515625" style="0" customWidth="1"/>
    <col min="2" max="5" width="8.7109375" style="0" customWidth="1"/>
    <col min="6" max="7" width="13.7109375" style="0" customWidth="1"/>
  </cols>
  <sheetData>
    <row r="1" spans="1:7" ht="15">
      <c r="A1" s="1" t="s">
        <v>39</v>
      </c>
      <c r="G1" t="s">
        <v>30</v>
      </c>
    </row>
    <row r="3" ht="23.25">
      <c r="A3" s="14" t="s">
        <v>41</v>
      </c>
    </row>
    <row r="4" ht="23.25">
      <c r="A4" s="14" t="s">
        <v>42</v>
      </c>
    </row>
    <row r="5" ht="15.75" thickBot="1">
      <c r="A5" s="1"/>
    </row>
    <row r="6" spans="1:7" ht="15">
      <c r="A6" s="66" t="s">
        <v>0</v>
      </c>
      <c r="B6" s="64" t="s">
        <v>17</v>
      </c>
      <c r="C6" s="65"/>
      <c r="D6" s="62" t="s">
        <v>18</v>
      </c>
      <c r="E6" s="63"/>
      <c r="F6" s="68" t="s">
        <v>2</v>
      </c>
      <c r="G6" s="60" t="s">
        <v>4</v>
      </c>
    </row>
    <row r="7" spans="1:7" ht="33" thickBot="1">
      <c r="A7" s="67"/>
      <c r="B7" s="17" t="s">
        <v>10</v>
      </c>
      <c r="C7" s="18" t="s">
        <v>11</v>
      </c>
      <c r="D7" s="15" t="s">
        <v>10</v>
      </c>
      <c r="E7" s="16" t="s">
        <v>11</v>
      </c>
      <c r="F7" s="69"/>
      <c r="G7" s="61"/>
    </row>
    <row r="8" spans="1:7" ht="15">
      <c r="A8" s="21" t="s">
        <v>31</v>
      </c>
      <c r="B8" s="11">
        <v>550</v>
      </c>
      <c r="C8" s="23"/>
      <c r="D8" s="10">
        <v>237</v>
      </c>
      <c r="E8" s="22"/>
      <c r="F8" s="12">
        <f>(B8*C8)+(D8*E8)</f>
        <v>0</v>
      </c>
      <c r="G8" s="13">
        <f>F8*1.21</f>
        <v>0</v>
      </c>
    </row>
    <row r="9" spans="1:7" ht="15">
      <c r="A9" s="21" t="s">
        <v>32</v>
      </c>
      <c r="B9" s="11">
        <v>176</v>
      </c>
      <c r="C9" s="23"/>
      <c r="D9" s="10">
        <v>308</v>
      </c>
      <c r="E9" s="22"/>
      <c r="F9" s="12">
        <f aca="true" t="shared" si="0" ref="F9:F16">(B9*C9)+(D9*E9)</f>
        <v>0</v>
      </c>
      <c r="G9" s="13">
        <f aca="true" t="shared" si="1" ref="G9:G16">F9*1.21</f>
        <v>0</v>
      </c>
    </row>
    <row r="10" spans="1:7" ht="15">
      <c r="A10" s="21" t="s">
        <v>33</v>
      </c>
      <c r="B10" s="11">
        <v>550</v>
      </c>
      <c r="C10" s="23"/>
      <c r="D10" s="10">
        <v>492</v>
      </c>
      <c r="E10" s="22"/>
      <c r="F10" s="12">
        <f t="shared" si="0"/>
        <v>0</v>
      </c>
      <c r="G10" s="13">
        <f t="shared" si="1"/>
        <v>0</v>
      </c>
    </row>
    <row r="11" spans="1:7" ht="15">
      <c r="A11" s="7" t="s">
        <v>34</v>
      </c>
      <c r="B11" s="11">
        <v>550</v>
      </c>
      <c r="C11" s="23"/>
      <c r="D11" s="10">
        <v>237</v>
      </c>
      <c r="E11" s="22"/>
      <c r="F11" s="12">
        <f t="shared" si="0"/>
        <v>0</v>
      </c>
      <c r="G11" s="13">
        <f t="shared" si="1"/>
        <v>0</v>
      </c>
    </row>
    <row r="12" spans="1:7" ht="15">
      <c r="A12" s="7" t="s">
        <v>35</v>
      </c>
      <c r="B12" s="11">
        <v>176</v>
      </c>
      <c r="C12" s="23"/>
      <c r="D12" s="10">
        <v>308</v>
      </c>
      <c r="E12" s="22"/>
      <c r="F12" s="12">
        <f t="shared" si="0"/>
        <v>0</v>
      </c>
      <c r="G12" s="13">
        <f t="shared" si="1"/>
        <v>0</v>
      </c>
    </row>
    <row r="13" spans="1:7" ht="15">
      <c r="A13" s="7" t="s">
        <v>36</v>
      </c>
      <c r="B13" s="5">
        <v>150</v>
      </c>
      <c r="C13" s="32"/>
      <c r="D13" s="2">
        <v>100</v>
      </c>
      <c r="E13" s="33"/>
      <c r="F13" s="12">
        <f t="shared" si="0"/>
        <v>0</v>
      </c>
      <c r="G13" s="13">
        <f t="shared" si="1"/>
        <v>0</v>
      </c>
    </row>
    <row r="14" spans="1:7" ht="15">
      <c r="A14" s="7" t="s">
        <v>37</v>
      </c>
      <c r="B14" s="5">
        <v>100</v>
      </c>
      <c r="C14" s="32"/>
      <c r="D14" s="2">
        <v>299</v>
      </c>
      <c r="E14" s="33"/>
      <c r="F14" s="12">
        <f t="shared" si="0"/>
        <v>0</v>
      </c>
      <c r="G14" s="13">
        <f t="shared" si="1"/>
        <v>0</v>
      </c>
    </row>
    <row r="15" spans="1:7" ht="15">
      <c r="A15" s="7" t="s">
        <v>40</v>
      </c>
      <c r="B15" s="5">
        <v>550</v>
      </c>
      <c r="C15" s="32"/>
      <c r="D15" s="2">
        <v>492</v>
      </c>
      <c r="E15" s="33"/>
      <c r="F15" s="12">
        <f t="shared" si="0"/>
        <v>0</v>
      </c>
      <c r="G15" s="13">
        <f t="shared" si="1"/>
        <v>0</v>
      </c>
    </row>
    <row r="16" spans="1:7" ht="15.75" thickBot="1">
      <c r="A16" s="34" t="s">
        <v>43</v>
      </c>
      <c r="B16" s="35">
        <v>824</v>
      </c>
      <c r="C16" s="36"/>
      <c r="D16" s="37">
        <v>394</v>
      </c>
      <c r="E16" s="38"/>
      <c r="F16" s="39">
        <f t="shared" si="0"/>
        <v>0</v>
      </c>
      <c r="G16" s="40">
        <f t="shared" si="1"/>
        <v>0</v>
      </c>
    </row>
    <row r="17" spans="1:7" ht="15.75" thickBot="1">
      <c r="A17" s="3" t="s">
        <v>3</v>
      </c>
      <c r="B17" s="20"/>
      <c r="C17" s="6"/>
      <c r="D17" s="20"/>
      <c r="E17" s="4"/>
      <c r="F17" s="8">
        <f>SUM(F8:F16)</f>
        <v>0</v>
      </c>
      <c r="G17" s="9">
        <f aca="true" t="shared" si="2" ref="G17">F17*1.2</f>
        <v>0</v>
      </c>
    </row>
    <row r="19" ht="15">
      <c r="A19" t="s">
        <v>44</v>
      </c>
    </row>
    <row r="21" spans="1:5" ht="15">
      <c r="A21" t="s">
        <v>5</v>
      </c>
      <c r="E21" t="s">
        <v>15</v>
      </c>
    </row>
    <row r="23" ht="15">
      <c r="A23" t="s">
        <v>12</v>
      </c>
    </row>
    <row r="24" ht="15">
      <c r="A24" t="s">
        <v>13</v>
      </c>
    </row>
    <row r="25" ht="15">
      <c r="A25" t="s">
        <v>14</v>
      </c>
    </row>
    <row r="26" ht="15">
      <c r="A26" t="s">
        <v>38</v>
      </c>
    </row>
    <row r="27" ht="15">
      <c r="A27" t="s">
        <v>16</v>
      </c>
    </row>
    <row r="28" ht="17.25">
      <c r="A28" t="s">
        <v>20</v>
      </c>
    </row>
    <row r="29" ht="15">
      <c r="A29" t="s">
        <v>49</v>
      </c>
    </row>
  </sheetData>
  <mergeCells count="5">
    <mergeCell ref="G6:G7"/>
    <mergeCell ref="A6:A7"/>
    <mergeCell ref="B6:C6"/>
    <mergeCell ref="D6:E6"/>
    <mergeCell ref="F6:F7"/>
  </mergeCells>
  <printOptions/>
  <pageMargins left="0.7" right="0.7" top="0.787401575" bottom="0.787401575" header="0.3" footer="0.3"/>
  <pageSetup horizontalDpi="600" verticalDpi="600" orientation="landscape" paperSize="9" r:id="rId1"/>
  <headerFooter>
    <oddHeader>&amp;CNabídkové listy - ODSTRANĚNÍ NEPŮVODNÍCH DRUHŮ Z LESNÍCH POROSTŮ – OPŽP
(příloha č.1 ke smlouvě o dílo)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</dc:creator>
  <cp:keywords/>
  <dc:description/>
  <cp:lastModifiedBy>drozd</cp:lastModifiedBy>
  <cp:lastPrinted>2010-07-15T09:10:58Z</cp:lastPrinted>
  <dcterms:created xsi:type="dcterms:W3CDTF">2010-07-12T07:29:57Z</dcterms:created>
  <dcterms:modified xsi:type="dcterms:W3CDTF">2018-06-07T05:35:56Z</dcterms:modified>
  <cp:category/>
  <cp:version/>
  <cp:contentType/>
  <cp:contentStatus/>
</cp:coreProperties>
</file>