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P\OP\@Sdilene\VEŘEJNÉ ZAKÁZKY FONDU\2018\01-2018 Měřící skupiny 2018 - 2021\01-PRACOVNÍ MATERIÁLY\"/>
    </mc:Choice>
  </mc:AlternateContent>
  <bookViews>
    <workbookView xWindow="480" yWindow="60" windowWidth="20730" windowHeight="11760" tabRatio="765"/>
  </bookViews>
  <sheets>
    <sheet name="V.-VI.2018" sheetId="1" r:id="rId1"/>
    <sheet name="VII.-IX.2018" sheetId="3" r:id="rId2"/>
    <sheet name="X.-XII.2018" sheetId="4" r:id="rId3"/>
    <sheet name="ČERPÁNÍ 2018" sheetId="10" r:id="rId4"/>
    <sheet name="I.-III.2019" sheetId="5" r:id="rId5"/>
    <sheet name="IV.-VI.2019" sheetId="6" r:id="rId6"/>
    <sheet name="VII.-IX.2019" sheetId="7" r:id="rId7"/>
    <sheet name="X.-XII.2019" sheetId="8" r:id="rId8"/>
    <sheet name="ČERPÁNÍ 2019" sheetId="11" r:id="rId9"/>
    <sheet name="I.-III.2020" sheetId="9" r:id="rId10"/>
    <sheet name="IV.-VI.2020" sheetId="13" r:id="rId11"/>
    <sheet name="VII.-IX.2020" sheetId="14" r:id="rId12"/>
    <sheet name="X.-XII.2020" sheetId="15" r:id="rId13"/>
    <sheet name="ČERPÁNÍ 2020" sheetId="12" r:id="rId14"/>
    <sheet name="I.-IV.2021" sheetId="16" r:id="rId15"/>
    <sheet name="ČERPÁNÍ 2021" sheetId="18" r:id="rId16"/>
    <sheet name="ČERPÁNÍ CELKEM" sheetId="2" r:id="rId17"/>
  </sheets>
  <calcPr calcId="162913"/>
</workbook>
</file>

<file path=xl/calcChain.xml><?xml version="1.0" encoding="utf-8"?>
<calcChain xmlns="http://schemas.openxmlformats.org/spreadsheetml/2006/main">
  <c r="C14" i="18" l="1"/>
  <c r="B14" i="18"/>
  <c r="C9" i="18"/>
  <c r="B9" i="18"/>
  <c r="C14" i="12"/>
  <c r="C14" i="11"/>
  <c r="B14" i="12"/>
  <c r="B14" i="11"/>
  <c r="C9" i="12"/>
  <c r="C9" i="11"/>
  <c r="B9" i="12"/>
  <c r="B9" i="11"/>
  <c r="C8" i="18" l="1"/>
  <c r="B8" i="18"/>
  <c r="C8" i="12"/>
  <c r="B8" i="12"/>
  <c r="C8" i="11"/>
  <c r="B8" i="11"/>
  <c r="C8" i="10"/>
  <c r="B8" i="10"/>
  <c r="C2" i="10" l="1"/>
  <c r="C15" i="18" l="1"/>
  <c r="B15" i="18"/>
  <c r="C19" i="18"/>
  <c r="C20" i="18" s="1"/>
  <c r="B10" i="18"/>
  <c r="C3" i="18"/>
  <c r="C2" i="18"/>
  <c r="D37" i="16"/>
  <c r="D22" i="16"/>
  <c r="J14" i="16"/>
  <c r="I14" i="16"/>
  <c r="B3" i="16"/>
  <c r="B2" i="16"/>
  <c r="D37" i="15"/>
  <c r="D22" i="15"/>
  <c r="J14" i="15"/>
  <c r="I14" i="15"/>
  <c r="B3" i="15"/>
  <c r="B2" i="15"/>
  <c r="D37" i="14"/>
  <c r="D22" i="14"/>
  <c r="J14" i="14"/>
  <c r="I14" i="14"/>
  <c r="B3" i="14"/>
  <c r="B2" i="14"/>
  <c r="D37" i="13"/>
  <c r="D22" i="13"/>
  <c r="J14" i="13"/>
  <c r="I14" i="13"/>
  <c r="B3" i="13"/>
  <c r="B2" i="13"/>
  <c r="D15" i="18" l="1"/>
  <c r="C10" i="18"/>
  <c r="D10" i="18" s="1"/>
  <c r="B19" i="18"/>
  <c r="B20" i="18" s="1"/>
  <c r="B15" i="12"/>
  <c r="C19" i="12"/>
  <c r="C20" i="12" s="1"/>
  <c r="B10" i="12"/>
  <c r="J14" i="9"/>
  <c r="I14" i="9"/>
  <c r="C15" i="12"/>
  <c r="C3" i="12"/>
  <c r="C2" i="12"/>
  <c r="C15" i="11"/>
  <c r="B15" i="11"/>
  <c r="C10" i="11"/>
  <c r="B10" i="11"/>
  <c r="J14" i="8"/>
  <c r="I14" i="8"/>
  <c r="J14" i="7"/>
  <c r="I14" i="7"/>
  <c r="J14" i="6"/>
  <c r="I14" i="6"/>
  <c r="J14" i="5"/>
  <c r="I14" i="5"/>
  <c r="C3" i="11"/>
  <c r="C2" i="11"/>
  <c r="C14" i="10"/>
  <c r="B14" i="10"/>
  <c r="C9" i="10"/>
  <c r="B9" i="10"/>
  <c r="J14" i="4"/>
  <c r="I14" i="4"/>
  <c r="J14" i="3"/>
  <c r="I14" i="3"/>
  <c r="C3" i="10"/>
  <c r="B14" i="2" l="1"/>
  <c r="B15" i="2" s="1"/>
  <c r="C9" i="2"/>
  <c r="B10" i="10"/>
  <c r="B9" i="2"/>
  <c r="C15" i="10"/>
  <c r="C14" i="2"/>
  <c r="C15" i="2" s="1"/>
  <c r="D20" i="18"/>
  <c r="D23" i="18" s="1"/>
  <c r="C19" i="11"/>
  <c r="C20" i="11" s="1"/>
  <c r="B15" i="10"/>
  <c r="C19" i="10"/>
  <c r="C20" i="10" s="1"/>
  <c r="D15" i="12"/>
  <c r="C10" i="12"/>
  <c r="D10" i="12" s="1"/>
  <c r="B19" i="12"/>
  <c r="B20" i="12" s="1"/>
  <c r="D10" i="11"/>
  <c r="D15" i="11"/>
  <c r="B19" i="11"/>
  <c r="B20" i="11" s="1"/>
  <c r="C10" i="10"/>
  <c r="B19" i="10"/>
  <c r="B20" i="10" s="1"/>
  <c r="C2" i="2"/>
  <c r="B2" i="9"/>
  <c r="B2" i="8"/>
  <c r="B2" i="7"/>
  <c r="B2" i="6"/>
  <c r="B2" i="5"/>
  <c r="B2" i="4"/>
  <c r="B2" i="3"/>
  <c r="C3" i="2"/>
  <c r="B3" i="3"/>
  <c r="D37" i="9"/>
  <c r="D22" i="9"/>
  <c r="B3" i="9"/>
  <c r="D37" i="8"/>
  <c r="D22" i="8"/>
  <c r="B3" i="8"/>
  <c r="D37" i="7"/>
  <c r="D22" i="7"/>
  <c r="B3" i="7"/>
  <c r="D37" i="6"/>
  <c r="D22" i="6"/>
  <c r="B3" i="6"/>
  <c r="D37" i="5"/>
  <c r="D22" i="5"/>
  <c r="B3" i="5"/>
  <c r="D37" i="4"/>
  <c r="D22" i="4"/>
  <c r="B3" i="4"/>
  <c r="D37" i="3"/>
  <c r="D22" i="3"/>
  <c r="D15" i="10" l="1"/>
  <c r="D10" i="10"/>
  <c r="D20" i="10"/>
  <c r="D23" i="10" s="1"/>
  <c r="D20" i="12"/>
  <c r="D23" i="12" s="1"/>
  <c r="D20" i="11"/>
  <c r="D23" i="11" s="1"/>
  <c r="B19" i="2"/>
  <c r="B20" i="2" s="1"/>
  <c r="B10" i="2"/>
  <c r="C19" i="2"/>
  <c r="C20" i="2" s="1"/>
  <c r="C10" i="2"/>
  <c r="D15" i="2"/>
  <c r="J14" i="1"/>
  <c r="I14" i="1"/>
  <c r="D10" i="2" l="1"/>
  <c r="D20" i="2"/>
  <c r="D37" i="1"/>
  <c r="D22" i="1"/>
</calcChain>
</file>

<file path=xl/comments1.xml><?xml version="1.0" encoding="utf-8"?>
<comments xmlns="http://schemas.openxmlformats.org/spreadsheetml/2006/main">
  <authors>
    <author>D630</author>
    <author>Boss</author>
  </authors>
  <commentList>
    <comment ref="B2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příslušného OI ČIŽP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dodavatele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</text>
    </comment>
    <comment ref="B5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10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11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12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13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14.xml><?xml version="1.0" encoding="utf-8"?>
<comments xmlns="http://schemas.openxmlformats.org/spreadsheetml/2006/main">
  <authors>
    <author>Boss</author>
    <author>D630</author>
  </authors>
  <commentList>
    <comment ref="A5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D22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</commentList>
</comments>
</file>

<file path=xl/comments15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16.xml><?xml version="1.0" encoding="utf-8"?>
<comments xmlns="http://schemas.openxmlformats.org/spreadsheetml/2006/main">
  <authors>
    <author>Boss</author>
    <author>D630</author>
  </authors>
  <commentList>
    <comment ref="A5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D22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</commentList>
</comments>
</file>

<file path=xl/comments17.xml><?xml version="1.0" encoding="utf-8"?>
<comments xmlns="http://schemas.openxmlformats.org/spreadsheetml/2006/main">
  <authors>
    <author>Boss</author>
    <author>D630</author>
  </authors>
  <commentList>
    <comment ref="A5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celkovou smluvní částku</t>
        </r>
      </text>
    </comment>
    <comment ref="B8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cenu měření typu A dle smlouvy</t>
        </r>
      </text>
    </comment>
    <comment ref="C8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cenu měření typu B dle smlouvy</t>
        </r>
      </text>
    </comment>
    <comment ref="D22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celkovou smluvní částku</t>
        </r>
      </text>
    </comment>
  </commentList>
</comments>
</file>

<file path=xl/comments2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3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4.xml><?xml version="1.0" encoding="utf-8"?>
<comments xmlns="http://schemas.openxmlformats.org/spreadsheetml/2006/main">
  <authors>
    <author>Boss</author>
    <author>D630</author>
  </authors>
  <commentList>
    <comment ref="A5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D22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</commentList>
</comments>
</file>

<file path=xl/comments5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6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7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8.xml><?xml version="1.0" encoding="utf-8"?>
<comments xmlns="http://schemas.openxmlformats.org/spreadsheetml/2006/main">
  <authors>
    <author>Boss</author>
    <author>D630</author>
  </authors>
  <commentList>
    <comment ref="H3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B4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firmy - subdodavatele, pokud je část prací řešena subdodávkou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celý název provozovatele zdroje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název zdroje - lokaci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četnost měření za dané období</t>
        </r>
      </text>
    </comment>
    <comment ref="I6" authorId="0" shapeId="0">
      <text>
        <r>
          <rPr>
            <sz val="10"/>
            <color indexed="81"/>
            <rFont val="Calibri"/>
            <family val="2"/>
            <charset val="238"/>
            <scheme val="minor"/>
          </rPr>
          <t>Doplnit počet měření typu A za dané období realizované dodavatelem</t>
        </r>
      </text>
    </comment>
    <comment ref="J6" authorId="0" shapeId="0">
      <text>
        <r>
          <rPr>
            <sz val="10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  <comment ref="I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A za dané období realizované subdodavatelem</t>
        </r>
      </text>
    </comment>
    <comment ref="J10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Doplnit počet měření typu B za dané období realizované subdodavatelem</t>
        </r>
      </text>
    </comment>
  </commentList>
</comments>
</file>

<file path=xl/comments9.xml><?xml version="1.0" encoding="utf-8"?>
<comments xmlns="http://schemas.openxmlformats.org/spreadsheetml/2006/main">
  <authors>
    <author>Boss</author>
    <author>D630</author>
  </authors>
  <commentList>
    <comment ref="A5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  <comment ref="D22" authorId="1" shapeId="0">
      <text>
        <r>
          <rPr>
            <sz val="9"/>
            <color indexed="81"/>
            <rFont val="Calibri"/>
            <family val="2"/>
            <charset val="238"/>
            <scheme val="minor"/>
          </rPr>
          <t>Upravit částku</t>
        </r>
      </text>
    </comment>
  </commentList>
</comments>
</file>

<file path=xl/sharedStrings.xml><?xml version="1.0" encoding="utf-8"?>
<sst xmlns="http://schemas.openxmlformats.org/spreadsheetml/2006/main" count="877" uniqueCount="64">
  <si>
    <t>zdroj</t>
  </si>
  <si>
    <t>četnost</t>
  </si>
  <si>
    <t>jméno</t>
  </si>
  <si>
    <t>počet</t>
  </si>
  <si>
    <t>CENA</t>
  </si>
  <si>
    <t>A</t>
  </si>
  <si>
    <t>suma A</t>
  </si>
  <si>
    <t>B</t>
  </si>
  <si>
    <t>suma B</t>
  </si>
  <si>
    <t>OI ČIŽP:</t>
  </si>
  <si>
    <t>DODAVATEL:</t>
  </si>
  <si>
    <t>DODAVATEL</t>
  </si>
  <si>
    <t xml:space="preserve"> </t>
  </si>
  <si>
    <t>telefon</t>
  </si>
  <si>
    <t>kontakt na provozovatele zdroje</t>
  </si>
  <si>
    <t>celkem DODAVATEL</t>
  </si>
  <si>
    <t>CELKEM</t>
  </si>
  <si>
    <t>KONTROLNÍ TABULKA ČERPÁNÍ FINANČNÍCH PROSTŘEDKŮ ZA DANÉ OBDOBÍ</t>
  </si>
  <si>
    <t>KONTROLNÍ TABULKA ČERPÁNÍ FINANČNÍCH PROSTŘEDKŮ ZA CELÉ OBDOBÍ</t>
  </si>
  <si>
    <t>XY</t>
  </si>
  <si>
    <t>CELKOVÁ SMLUVNÍ ČÁSTKA v Kč bez DPH</t>
  </si>
  <si>
    <t>CELKOVÁ ČÁSTKA K ČERPÁNÍ NA ROK 2018 v Kč bez DPH</t>
  </si>
  <si>
    <t>ZBÝVÁ ČERPAT V ROCE 2018 v Kč bez DPH</t>
  </si>
  <si>
    <r>
      <t xml:space="preserve">KALENDÁŘNÍ ROK 2018 K ČERPÁNÍ CELKEM- </t>
    </r>
    <r>
      <rPr>
        <b/>
        <sz val="10"/>
        <color rgb="FFFF0000"/>
        <rFont val="Calibri"/>
        <family val="2"/>
        <charset val="238"/>
        <scheme val="minor"/>
      </rPr>
      <t>XY</t>
    </r>
    <r>
      <rPr>
        <b/>
        <sz val="10"/>
        <rFont val="Calibri"/>
        <family val="2"/>
        <charset val="238"/>
        <scheme val="minor"/>
      </rPr>
      <t xml:space="preserve"> Kč bez DPH</t>
    </r>
  </si>
  <si>
    <r>
      <t xml:space="preserve">KALENDÁŘNÍ ROK 2018 K ČERPÁNÍ CELKEM - </t>
    </r>
    <r>
      <rPr>
        <b/>
        <sz val="10"/>
        <color rgb="FFFF0000"/>
        <rFont val="Calibri"/>
        <family val="2"/>
        <charset val="238"/>
        <scheme val="minor"/>
      </rPr>
      <t>XY</t>
    </r>
    <r>
      <rPr>
        <b/>
        <sz val="10"/>
        <rFont val="Calibri"/>
        <family val="2"/>
        <charset val="238"/>
        <scheme val="minor"/>
      </rPr>
      <t xml:space="preserve"> Kč bez DPH</t>
    </r>
  </si>
  <si>
    <t>KONTROLNÍ TABULKA ČERPÁNÍ FINANČNÍCH PROSTŘEDKŮ ZA KALENDÁŘNÍ ROK 2018</t>
  </si>
  <si>
    <t>!MĚSÍC PROSINEC PLÁNOVAT POUZE NA PRVNÍ TÝDEN Z DŮVODU VČASNÉ FAKTURACE!</t>
  </si>
  <si>
    <t>MĚŘÍCÍ SKUPINY - P1 - ČTVRTLETNÍ PLÁN KONTROL</t>
  </si>
  <si>
    <t>typ měření</t>
  </si>
  <si>
    <t>cena měření</t>
  </si>
  <si>
    <t>provozovatel zdroje</t>
  </si>
  <si>
    <t>ODDOBÍ V. - VI.2018</t>
  </si>
  <si>
    <t>OBDOBÍ VII. - IX.2018</t>
  </si>
  <si>
    <t>OBDOBÍ X. - XII.2018</t>
  </si>
  <si>
    <t>OBDOBÍ I. - III.2019</t>
  </si>
  <si>
    <r>
      <t xml:space="preserve">KALENDÁŘNÍ ROK 2019 K ČERPÁNÍ CELKEM- </t>
    </r>
    <r>
      <rPr>
        <b/>
        <sz val="10"/>
        <color rgb="FFFF0000"/>
        <rFont val="Calibri"/>
        <family val="2"/>
        <charset val="238"/>
        <scheme val="minor"/>
      </rPr>
      <t>XY</t>
    </r>
    <r>
      <rPr>
        <b/>
        <sz val="10"/>
        <rFont val="Calibri"/>
        <family val="2"/>
        <charset val="238"/>
        <scheme val="minor"/>
      </rPr>
      <t xml:space="preserve"> Kč bez DPH</t>
    </r>
  </si>
  <si>
    <t>OBDOBÍ IV. - VI.2019</t>
  </si>
  <si>
    <t>OBDOBÍ VII. - IX.2019</t>
  </si>
  <si>
    <t>OBDOBÍ X. - XII.2019</t>
  </si>
  <si>
    <r>
      <t xml:space="preserve">KALENDÁŘNÍ ROK 2019 K ČERPÁNÍ CELKEM - </t>
    </r>
    <r>
      <rPr>
        <b/>
        <sz val="10"/>
        <color rgb="FFFF0000"/>
        <rFont val="Calibri"/>
        <family val="2"/>
        <charset val="238"/>
        <scheme val="minor"/>
      </rPr>
      <t>XY</t>
    </r>
    <r>
      <rPr>
        <b/>
        <sz val="10"/>
        <rFont val="Calibri"/>
        <family val="2"/>
        <charset val="238"/>
        <scheme val="minor"/>
      </rPr>
      <t xml:space="preserve"> Kč bez DPH</t>
    </r>
  </si>
  <si>
    <t>CELKOVÁ ČÁSTKA K ČERPÁNÍ NA ROK 2019 v Kč bez DPH</t>
  </si>
  <si>
    <t>ZBÝVÁ ČERPAT V ROCE 2019 v Kč bez DPH</t>
  </si>
  <si>
    <t>OBDOBÍ I. - III.2020</t>
  </si>
  <si>
    <r>
      <t xml:space="preserve">KALENDÁŘNÍ ROK 2020 K ČERPÁNÍ CELKEM- </t>
    </r>
    <r>
      <rPr>
        <b/>
        <sz val="10"/>
        <color rgb="FFFF0000"/>
        <rFont val="Calibri"/>
        <family val="2"/>
        <charset val="238"/>
        <scheme val="minor"/>
      </rPr>
      <t>XY</t>
    </r>
    <r>
      <rPr>
        <b/>
        <sz val="10"/>
        <rFont val="Calibri"/>
        <family val="2"/>
        <charset val="238"/>
        <scheme val="minor"/>
      </rPr>
      <t xml:space="preserve"> Kč bez DPH</t>
    </r>
  </si>
  <si>
    <t>OBDOBÍ IV. - VI.2020</t>
  </si>
  <si>
    <t>OBDOBÍ VII. - IX.2020</t>
  </si>
  <si>
    <t>OBDOBÍ X. - XII.2020</t>
  </si>
  <si>
    <t>KONTROLNÍ TABULKA ČERPÁNÍ FINANČNÍCH PROSTŘEDKŮ ZA KALENDÁŘNÍ ROK 2020</t>
  </si>
  <si>
    <r>
      <t xml:space="preserve">KALENDÁŘNÍ ROK 2020 K ČERPÁNÍ CELKEM - </t>
    </r>
    <r>
      <rPr>
        <b/>
        <sz val="10"/>
        <color rgb="FFFF0000"/>
        <rFont val="Calibri"/>
        <family val="2"/>
        <charset val="238"/>
        <scheme val="minor"/>
      </rPr>
      <t>XY</t>
    </r>
    <r>
      <rPr>
        <b/>
        <sz val="10"/>
        <rFont val="Calibri"/>
        <family val="2"/>
        <charset val="238"/>
        <scheme val="minor"/>
      </rPr>
      <t xml:space="preserve"> Kč bez DPH</t>
    </r>
  </si>
  <si>
    <t>CELKOVÁ ČÁSTKA K ČERPÁNÍ NA ROK 2020 v Kč bez DPH</t>
  </si>
  <si>
    <t>ZBÝVÁ ČERPAT V ROCE 2020 v Kč bez DPH</t>
  </si>
  <si>
    <t>KONTROLNÍ TABULKA ČERPÁNÍ FINANČNÍCH PROSTŘEDKŮ ZA KALENDÁŘNÍ ROK 2019</t>
  </si>
  <si>
    <t>OBDOBÍ I. - IV.2021</t>
  </si>
  <si>
    <r>
      <t xml:space="preserve">KALENDÁŘNÍ ROK 2021 K ČERPÁNÍ CELKEM- </t>
    </r>
    <r>
      <rPr>
        <b/>
        <sz val="10"/>
        <color rgb="FFFF0000"/>
        <rFont val="Calibri"/>
        <family val="2"/>
        <charset val="238"/>
        <scheme val="minor"/>
      </rPr>
      <t>XY</t>
    </r>
    <r>
      <rPr>
        <b/>
        <sz val="10"/>
        <rFont val="Calibri"/>
        <family val="2"/>
        <charset val="238"/>
        <scheme val="minor"/>
      </rPr>
      <t xml:space="preserve"> Kč bez DPH</t>
    </r>
  </si>
  <si>
    <t>KONTROLNÍ TABULKA ČERPÁNÍ FINANČNÍCH PROSTŘEDKŮ ZA KALENDÁŘNÍ ROK 2021</t>
  </si>
  <si>
    <r>
      <t xml:space="preserve">KALENDÁŘNÍ ROK 2021 K ČERPÁNÍ CELKEM - </t>
    </r>
    <r>
      <rPr>
        <b/>
        <sz val="10"/>
        <color rgb="FFFF0000"/>
        <rFont val="Calibri"/>
        <family val="2"/>
        <charset val="238"/>
        <scheme val="minor"/>
      </rPr>
      <t>XY</t>
    </r>
    <r>
      <rPr>
        <b/>
        <sz val="10"/>
        <rFont val="Calibri"/>
        <family val="2"/>
        <charset val="238"/>
        <scheme val="minor"/>
      </rPr>
      <t xml:space="preserve"> Kč bez DPH</t>
    </r>
  </si>
  <si>
    <t>CELKOVÁ ČÁSTKA K ČERPÁNÍ NA ROK 2021 v Kč bez DPH</t>
  </si>
  <si>
    <t>ZBÝVÁ ČERPAT V ROCE 2021 v Kč bez DPH</t>
  </si>
  <si>
    <r>
      <t xml:space="preserve">OBDOBÍ V. 2018 - IV.2021 - </t>
    </r>
    <r>
      <rPr>
        <b/>
        <sz val="10"/>
        <color rgb="FFFF0000"/>
        <rFont val="Calibri"/>
        <family val="2"/>
        <charset val="238"/>
        <scheme val="minor"/>
      </rPr>
      <t>XY</t>
    </r>
    <r>
      <rPr>
        <b/>
        <sz val="10"/>
        <rFont val="Calibri"/>
        <family val="2"/>
        <charset val="238"/>
        <scheme val="minor"/>
      </rPr>
      <t xml:space="preserve"> Kč bez DPH</t>
    </r>
  </si>
  <si>
    <t>PODDODAVATEL:</t>
  </si>
  <si>
    <t>CELÝ ŘÁDEK ZDROJE ŘEŠENÉHO PODDODÁVKOU OZNAČIT ČERVENOU BARVOU</t>
  </si>
  <si>
    <t>PODDODAVATEL</t>
  </si>
  <si>
    <t>DODAVATEL + PODDODAVATEL</t>
  </si>
  <si>
    <t>celkem PODDODAVATEL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</si>
</sst>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10"/>
      <color indexed="8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I17" sqref="I17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0" width="20.28515625" style="35" customWidth="1"/>
    <col min="11" max="11" width="9.140625" style="9"/>
    <col min="12" max="12" width="14.85546875" style="9" customWidth="1"/>
    <col min="13" max="13" width="15.7109375" style="9" customWidth="1"/>
    <col min="14" max="15" width="14.5703125" style="9" customWidth="1"/>
    <col min="16" max="16" width="14.7109375" style="9" customWidth="1"/>
    <col min="17" max="17" width="21" style="9" customWidth="1"/>
    <col min="18" max="16384" width="9.140625" style="9"/>
  </cols>
  <sheetData>
    <row r="1" spans="1:10" ht="20.25" customHeight="1" x14ac:dyDescent="0.2">
      <c r="A1" s="53" t="s">
        <v>27</v>
      </c>
      <c r="B1" s="54"/>
    </row>
    <row r="2" spans="1:10" ht="21.75" customHeight="1" x14ac:dyDescent="0.2">
      <c r="A2" s="7" t="s">
        <v>9</v>
      </c>
      <c r="B2" s="7" t="s">
        <v>19</v>
      </c>
      <c r="C2" s="67" t="s">
        <v>31</v>
      </c>
      <c r="D2" s="68"/>
      <c r="E2" s="68"/>
      <c r="F2" s="69"/>
      <c r="H2" s="58" t="s">
        <v>17</v>
      </c>
      <c r="I2" s="59"/>
      <c r="J2" s="60"/>
    </row>
    <row r="3" spans="1:10" ht="21.75" customHeight="1" x14ac:dyDescent="0.2">
      <c r="A3" s="10" t="s">
        <v>10</v>
      </c>
      <c r="B3" s="10" t="s">
        <v>19</v>
      </c>
      <c r="C3" s="64"/>
      <c r="D3" s="65"/>
      <c r="E3" s="65"/>
      <c r="F3" s="66"/>
      <c r="H3" s="58" t="s">
        <v>23</v>
      </c>
      <c r="I3" s="59"/>
      <c r="J3" s="60"/>
    </row>
    <row r="4" spans="1:10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</row>
    <row r="5" spans="1:10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</row>
    <row r="6" spans="1:10" x14ac:dyDescent="0.2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</row>
    <row r="7" spans="1:10" x14ac:dyDescent="0.2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</row>
    <row r="8" spans="1:10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</row>
    <row r="9" spans="1:10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</row>
    <row r="10" spans="1:10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</row>
    <row r="11" spans="1:10" x14ac:dyDescent="0.2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</row>
    <row r="12" spans="1:10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</row>
    <row r="13" spans="1:10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</row>
    <row r="14" spans="1:10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</row>
    <row r="15" spans="1:10" x14ac:dyDescent="0.2">
      <c r="A15" s="12"/>
      <c r="B15" s="13"/>
      <c r="C15" s="14" t="s">
        <v>5</v>
      </c>
      <c r="D15" s="15"/>
      <c r="E15" s="13"/>
      <c r="F15" s="13"/>
    </row>
    <row r="16" spans="1:10" x14ac:dyDescent="0.2">
      <c r="A16" s="12"/>
      <c r="B16" s="13"/>
      <c r="C16" s="14" t="s">
        <v>5</v>
      </c>
      <c r="D16" s="15"/>
      <c r="E16" s="13"/>
      <c r="F16" s="13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</row>
    <row r="19" spans="1:10" x14ac:dyDescent="0.2">
      <c r="A19" s="12"/>
      <c r="B19" s="13"/>
      <c r="C19" s="14" t="s">
        <v>5</v>
      </c>
      <c r="D19" s="15"/>
      <c r="E19" s="13"/>
      <c r="F19" s="13"/>
      <c r="I19" s="38"/>
      <c r="J19" s="21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  <c r="I21" s="38"/>
      <c r="J21" s="21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13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E5:F5"/>
    <mergeCell ref="H4:J4"/>
    <mergeCell ref="H8:J8"/>
    <mergeCell ref="A1:B1"/>
    <mergeCell ref="H12:J12"/>
    <mergeCell ref="H2:J2"/>
    <mergeCell ref="C4:F4"/>
    <mergeCell ref="C3:F3"/>
    <mergeCell ref="C2:F2"/>
    <mergeCell ref="H3:J3"/>
    <mergeCell ref="A5:A6"/>
    <mergeCell ref="B5:B6"/>
    <mergeCell ref="C5:C6"/>
    <mergeCell ref="D5:D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H12" sqref="H12:J12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2.5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26" t="str">
        <f>'V.-VI.2018'!B2</f>
        <v>XY</v>
      </c>
      <c r="C2" s="67" t="s">
        <v>42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43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22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H12" sqref="H12:J12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0" width="20.28515625" style="35" customWidth="1"/>
    <col min="11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1.75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43" t="str">
        <f>'V.-VI.2018'!B2</f>
        <v>XY</v>
      </c>
      <c r="C2" s="67" t="s">
        <v>44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44" t="str">
        <f>'V.-VI.2018'!B3</f>
        <v>XY</v>
      </c>
      <c r="C3" s="61" t="s">
        <v>12</v>
      </c>
      <c r="D3" s="62"/>
      <c r="E3" s="62"/>
      <c r="F3" s="63"/>
      <c r="H3" s="58" t="s">
        <v>43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42" t="s">
        <v>2</v>
      </c>
      <c r="F6" s="42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13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C4:F4"/>
    <mergeCell ref="H4:J4"/>
    <mergeCell ref="A1:B1"/>
    <mergeCell ref="C2:F2"/>
    <mergeCell ref="H2:J2"/>
    <mergeCell ref="C3:F3"/>
    <mergeCell ref="H3:J3"/>
    <mergeCell ref="H12:J12"/>
    <mergeCell ref="A5:A6"/>
    <mergeCell ref="B5:B6"/>
    <mergeCell ref="C5:C6"/>
    <mergeCell ref="D5:D6"/>
    <mergeCell ref="E5:F5"/>
    <mergeCell ref="H8:J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H12" sqref="H12:J12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1.75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43" t="str">
        <f>'V.-VI.2018'!B2</f>
        <v>XY</v>
      </c>
      <c r="C2" s="67" t="s">
        <v>45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44" t="str">
        <f>'V.-VI.2018'!B3</f>
        <v>XY</v>
      </c>
      <c r="C3" s="61" t="s">
        <v>12</v>
      </c>
      <c r="D3" s="62"/>
      <c r="E3" s="62"/>
      <c r="F3" s="63"/>
      <c r="H3" s="58" t="s">
        <v>43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42" t="s">
        <v>2</v>
      </c>
      <c r="F6" s="42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13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C4:F4"/>
    <mergeCell ref="H4:J4"/>
    <mergeCell ref="A1:B1"/>
    <mergeCell ref="C2:F2"/>
    <mergeCell ref="H2:J2"/>
    <mergeCell ref="C3:F3"/>
    <mergeCell ref="H3:J3"/>
    <mergeCell ref="H12:J12"/>
    <mergeCell ref="A5:A6"/>
    <mergeCell ref="B5:B6"/>
    <mergeCell ref="C5:C6"/>
    <mergeCell ref="D5:D6"/>
    <mergeCell ref="E5:F5"/>
    <mergeCell ref="H8:J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H12" sqref="H12:J12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0" width="20.42578125" style="35" customWidth="1"/>
    <col min="11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2.5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43" t="str">
        <f>'V.-VI.2018'!B2</f>
        <v>XY</v>
      </c>
      <c r="C2" s="67" t="s">
        <v>46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44" t="str">
        <f>'V.-VI.2018'!B3</f>
        <v>XY</v>
      </c>
      <c r="C3" s="70" t="s">
        <v>26</v>
      </c>
      <c r="D3" s="71"/>
      <c r="E3" s="71"/>
      <c r="F3" s="72"/>
      <c r="H3" s="58" t="s">
        <v>43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42" t="s">
        <v>2</v>
      </c>
      <c r="F6" s="42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22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C4:F4"/>
    <mergeCell ref="H4:J4"/>
    <mergeCell ref="A1:B1"/>
    <mergeCell ref="C2:F2"/>
    <mergeCell ref="H2:J2"/>
    <mergeCell ref="C3:F3"/>
    <mergeCell ref="H3:J3"/>
    <mergeCell ref="H12:J12"/>
    <mergeCell ref="A5:A6"/>
    <mergeCell ref="B5:B6"/>
    <mergeCell ref="C5:C6"/>
    <mergeCell ref="D5:D6"/>
    <mergeCell ref="E5:F5"/>
    <mergeCell ref="H8:J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selection activeCell="I25" sqref="I25"/>
    </sheetView>
  </sheetViews>
  <sheetFormatPr defaultRowHeight="15" x14ac:dyDescent="0.25"/>
  <cols>
    <col min="1" max="3" width="16.85546875" style="39" customWidth="1"/>
    <col min="4" max="4" width="19.85546875" style="39" bestFit="1" customWidth="1"/>
  </cols>
  <sheetData>
    <row r="1" spans="1:4" ht="19.5" customHeight="1" x14ac:dyDescent="0.25">
      <c r="A1" s="53" t="s">
        <v>27</v>
      </c>
      <c r="B1" s="73"/>
      <c r="C1" s="73"/>
      <c r="D1" s="54"/>
    </row>
    <row r="2" spans="1:4" ht="18" customHeight="1" x14ac:dyDescent="0.25">
      <c r="A2" s="74" t="s">
        <v>9</v>
      </c>
      <c r="B2" s="74"/>
      <c r="C2" s="74" t="str">
        <f>'V.-VI.2018'!B2</f>
        <v>XY</v>
      </c>
      <c r="D2" s="74"/>
    </row>
    <row r="3" spans="1:4" ht="18" customHeight="1" x14ac:dyDescent="0.25">
      <c r="A3" s="75" t="s">
        <v>10</v>
      </c>
      <c r="B3" s="75"/>
      <c r="C3" s="75" t="str">
        <f>'V.-VI.2018'!B3</f>
        <v>XY</v>
      </c>
      <c r="D3" s="75"/>
    </row>
    <row r="4" spans="1:4" ht="18" customHeight="1" x14ac:dyDescent="0.25">
      <c r="A4" s="58" t="s">
        <v>47</v>
      </c>
      <c r="B4" s="59"/>
      <c r="C4" s="59"/>
      <c r="D4" s="60"/>
    </row>
    <row r="5" spans="1:4" ht="18" customHeight="1" x14ac:dyDescent="0.25">
      <c r="A5" s="58" t="s">
        <v>48</v>
      </c>
      <c r="B5" s="59"/>
      <c r="C5" s="59"/>
      <c r="D5" s="60"/>
    </row>
    <row r="6" spans="1:4" x14ac:dyDescent="0.25">
      <c r="A6" s="47" t="s">
        <v>11</v>
      </c>
      <c r="B6" s="48"/>
      <c r="C6" s="48"/>
      <c r="D6" s="49"/>
    </row>
    <row r="7" spans="1:4" x14ac:dyDescent="0.25">
      <c r="A7" s="28" t="s">
        <v>28</v>
      </c>
      <c r="B7" s="29" t="s">
        <v>5</v>
      </c>
      <c r="C7" s="29" t="s">
        <v>7</v>
      </c>
      <c r="D7" s="76" t="s">
        <v>15</v>
      </c>
    </row>
    <row r="8" spans="1:4" x14ac:dyDescent="0.25">
      <c r="A8" s="28" t="s">
        <v>29</v>
      </c>
      <c r="B8" s="30">
        <f>'ČERPÁNÍ CELKEM'!B8</f>
        <v>0</v>
      </c>
      <c r="C8" s="30">
        <f>'ČERPÁNÍ CELKEM'!C8</f>
        <v>0</v>
      </c>
      <c r="D8" s="80"/>
    </row>
    <row r="9" spans="1:4" x14ac:dyDescent="0.25">
      <c r="A9" s="31" t="s">
        <v>3</v>
      </c>
      <c r="B9" s="32">
        <f>'I.-III.2020'!I6++'IV.-VI.2020'!I6+'VII.-IX.2020'!I6+'X.-XII.2020'!I6</f>
        <v>0</v>
      </c>
      <c r="C9" s="32">
        <f>'I.-III.2020'!J6+'IV.-VI.2020'!J6+'VII.-IX.2020'!J6+'X.-XII.2020'!J6</f>
        <v>0</v>
      </c>
      <c r="D9" s="77"/>
    </row>
    <row r="10" spans="1:4" x14ac:dyDescent="0.2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x14ac:dyDescent="0.25">
      <c r="A11" s="35"/>
      <c r="B11" s="35"/>
      <c r="C11" s="35"/>
      <c r="D11" s="35"/>
    </row>
    <row r="12" spans="1:4" x14ac:dyDescent="0.25">
      <c r="A12" s="50" t="s">
        <v>61</v>
      </c>
      <c r="B12" s="51"/>
      <c r="C12" s="51"/>
      <c r="D12" s="52"/>
    </row>
    <row r="13" spans="1:4" x14ac:dyDescent="0.2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x14ac:dyDescent="0.25">
      <c r="A14" s="31" t="s">
        <v>3</v>
      </c>
      <c r="B14" s="32">
        <f>'I.-III.2020'!I10+'IV.-VI.2020'!I10+'VII.-IX.2020'!I10+'X.-XII.2020'!I10</f>
        <v>0</v>
      </c>
      <c r="C14" s="32">
        <f>'I.-III.2020'!J10+'IV.-VI.2020'!J10+'VII.-IX.2020'!J10+'X.-XII.2020'!J10</f>
        <v>0</v>
      </c>
      <c r="D14" s="77"/>
    </row>
    <row r="15" spans="1:4" x14ac:dyDescent="0.2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x14ac:dyDescent="0.25">
      <c r="A16" s="35"/>
      <c r="B16" s="35"/>
      <c r="C16" s="35"/>
      <c r="D16" s="35"/>
    </row>
    <row r="17" spans="1:4" x14ac:dyDescent="0.25">
      <c r="A17" s="55" t="s">
        <v>62</v>
      </c>
      <c r="B17" s="56"/>
      <c r="C17" s="56"/>
      <c r="D17" s="57"/>
    </row>
    <row r="18" spans="1:4" x14ac:dyDescent="0.2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x14ac:dyDescent="0.25">
      <c r="A19" s="31" t="s">
        <v>3</v>
      </c>
      <c r="B19" s="32">
        <f>B9+B14</f>
        <v>0</v>
      </c>
      <c r="C19" s="32">
        <f>C9+C14</f>
        <v>0</v>
      </c>
      <c r="D19" s="77"/>
    </row>
    <row r="20" spans="1:4" x14ac:dyDescent="0.2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2" spans="1:4" x14ac:dyDescent="0.25">
      <c r="A22" s="78" t="s">
        <v>49</v>
      </c>
      <c r="B22" s="79"/>
      <c r="C22" s="79"/>
      <c r="D22" s="40">
        <v>0</v>
      </c>
    </row>
    <row r="23" spans="1:4" x14ac:dyDescent="0.25">
      <c r="A23" s="78" t="s">
        <v>50</v>
      </c>
      <c r="B23" s="79"/>
      <c r="C23" s="79"/>
      <c r="D23" s="41">
        <f>D22-D20</f>
        <v>0</v>
      </c>
    </row>
  </sheetData>
  <mergeCells count="15">
    <mergeCell ref="D18:D19"/>
    <mergeCell ref="A22:C22"/>
    <mergeCell ref="A23:C23"/>
    <mergeCell ref="A5:D5"/>
    <mergeCell ref="A6:D6"/>
    <mergeCell ref="D7:D9"/>
    <mergeCell ref="A12:D12"/>
    <mergeCell ref="D13:D14"/>
    <mergeCell ref="A17:D17"/>
    <mergeCell ref="A4:D4"/>
    <mergeCell ref="A1:D1"/>
    <mergeCell ref="A2:B2"/>
    <mergeCell ref="C2:D2"/>
    <mergeCell ref="A3:B3"/>
    <mergeCell ref="C3:D3"/>
  </mergeCell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topLeftCell="C1" workbookViewId="0">
      <selection activeCell="I28" sqref="I28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2.5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43" t="str">
        <f>'V.-VI.2018'!B2</f>
        <v>XY</v>
      </c>
      <c r="C2" s="67" t="s">
        <v>52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44" t="str">
        <f>'V.-VI.2018'!B3</f>
        <v>XY</v>
      </c>
      <c r="C3" s="61" t="s">
        <v>12</v>
      </c>
      <c r="D3" s="62"/>
      <c r="E3" s="62"/>
      <c r="F3" s="63"/>
      <c r="H3" s="58" t="s">
        <v>53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42" t="s">
        <v>2</v>
      </c>
      <c r="F6" s="42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22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C4:F4"/>
    <mergeCell ref="H4:J4"/>
    <mergeCell ref="A1:B1"/>
    <mergeCell ref="C2:F2"/>
    <mergeCell ref="H2:J2"/>
    <mergeCell ref="C3:F3"/>
    <mergeCell ref="H3:J3"/>
    <mergeCell ref="H12:J12"/>
    <mergeCell ref="A5:A6"/>
    <mergeCell ref="B5:B6"/>
    <mergeCell ref="C5:C6"/>
    <mergeCell ref="D5:D6"/>
    <mergeCell ref="E5:F5"/>
    <mergeCell ref="H8:J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selection activeCell="A17" sqref="A17:D17"/>
    </sheetView>
  </sheetViews>
  <sheetFormatPr defaultRowHeight="15" x14ac:dyDescent="0.25"/>
  <cols>
    <col min="1" max="3" width="17.28515625" style="39" customWidth="1"/>
    <col min="4" max="4" width="19.85546875" style="39" bestFit="1" customWidth="1"/>
  </cols>
  <sheetData>
    <row r="1" spans="1:4" ht="19.5" customHeight="1" x14ac:dyDescent="0.25">
      <c r="A1" s="53" t="s">
        <v>27</v>
      </c>
      <c r="B1" s="73"/>
      <c r="C1" s="73"/>
      <c r="D1" s="54"/>
    </row>
    <row r="2" spans="1:4" ht="18" customHeight="1" x14ac:dyDescent="0.25">
      <c r="A2" s="74" t="s">
        <v>9</v>
      </c>
      <c r="B2" s="74"/>
      <c r="C2" s="74" t="str">
        <f>'V.-VI.2018'!B2</f>
        <v>XY</v>
      </c>
      <c r="D2" s="74"/>
    </row>
    <row r="3" spans="1:4" ht="18" customHeight="1" x14ac:dyDescent="0.25">
      <c r="A3" s="75" t="s">
        <v>10</v>
      </c>
      <c r="B3" s="75"/>
      <c r="C3" s="75" t="str">
        <f>'V.-VI.2018'!B3</f>
        <v>XY</v>
      </c>
      <c r="D3" s="75"/>
    </row>
    <row r="4" spans="1:4" ht="18" customHeight="1" x14ac:dyDescent="0.25">
      <c r="A4" s="58" t="s">
        <v>54</v>
      </c>
      <c r="B4" s="59"/>
      <c r="C4" s="59"/>
      <c r="D4" s="60"/>
    </row>
    <row r="5" spans="1:4" ht="18" customHeight="1" x14ac:dyDescent="0.25">
      <c r="A5" s="58" t="s">
        <v>55</v>
      </c>
      <c r="B5" s="59"/>
      <c r="C5" s="59"/>
      <c r="D5" s="60"/>
    </row>
    <row r="6" spans="1:4" x14ac:dyDescent="0.25">
      <c r="A6" s="47" t="s">
        <v>11</v>
      </c>
      <c r="B6" s="48"/>
      <c r="C6" s="48"/>
      <c r="D6" s="49"/>
    </row>
    <row r="7" spans="1:4" x14ac:dyDescent="0.25">
      <c r="A7" s="28" t="s">
        <v>28</v>
      </c>
      <c r="B7" s="29" t="s">
        <v>5</v>
      </c>
      <c r="C7" s="29" t="s">
        <v>7</v>
      </c>
      <c r="D7" s="76" t="s">
        <v>15</v>
      </c>
    </row>
    <row r="8" spans="1:4" x14ac:dyDescent="0.25">
      <c r="A8" s="28" t="s">
        <v>29</v>
      </c>
      <c r="B8" s="30">
        <f>'ČERPÁNÍ CELKEM'!B8</f>
        <v>0</v>
      </c>
      <c r="C8" s="30">
        <f>'ČERPÁNÍ CELKEM'!C8</f>
        <v>0</v>
      </c>
      <c r="D8" s="80"/>
    </row>
    <row r="9" spans="1:4" x14ac:dyDescent="0.25">
      <c r="A9" s="31" t="s">
        <v>3</v>
      </c>
      <c r="B9" s="32">
        <f>'I.-IV.2021'!I6</f>
        <v>0</v>
      </c>
      <c r="C9" s="32">
        <f>'I.-IV.2021'!J6</f>
        <v>0</v>
      </c>
      <c r="D9" s="77"/>
    </row>
    <row r="10" spans="1:4" x14ac:dyDescent="0.2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x14ac:dyDescent="0.25">
      <c r="A11" s="35"/>
      <c r="B11" s="35"/>
      <c r="C11" s="35"/>
      <c r="D11" s="35"/>
    </row>
    <row r="12" spans="1:4" x14ac:dyDescent="0.25">
      <c r="A12" s="50" t="s">
        <v>61</v>
      </c>
      <c r="B12" s="51"/>
      <c r="C12" s="51"/>
      <c r="D12" s="52"/>
    </row>
    <row r="13" spans="1:4" x14ac:dyDescent="0.2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x14ac:dyDescent="0.25">
      <c r="A14" s="31" t="s">
        <v>3</v>
      </c>
      <c r="B14" s="32">
        <f>'I.-IV.2021'!I10</f>
        <v>0</v>
      </c>
      <c r="C14" s="32">
        <f>'I.-IV.2021'!J10</f>
        <v>0</v>
      </c>
      <c r="D14" s="77"/>
    </row>
    <row r="15" spans="1:4" x14ac:dyDescent="0.2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x14ac:dyDescent="0.25">
      <c r="A16" s="35"/>
      <c r="B16" s="35"/>
      <c r="C16" s="35"/>
      <c r="D16" s="35"/>
    </row>
    <row r="17" spans="1:4" x14ac:dyDescent="0.25">
      <c r="A17" s="55" t="s">
        <v>62</v>
      </c>
      <c r="B17" s="56"/>
      <c r="C17" s="56"/>
      <c r="D17" s="57"/>
    </row>
    <row r="18" spans="1:4" x14ac:dyDescent="0.2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x14ac:dyDescent="0.25">
      <c r="A19" s="31" t="s">
        <v>3</v>
      </c>
      <c r="B19" s="32">
        <f>B9+B14</f>
        <v>0</v>
      </c>
      <c r="C19" s="32">
        <f>C9+C14</f>
        <v>0</v>
      </c>
      <c r="D19" s="77"/>
    </row>
    <row r="20" spans="1:4" x14ac:dyDescent="0.2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2" spans="1:4" x14ac:dyDescent="0.25">
      <c r="A22" s="78" t="s">
        <v>56</v>
      </c>
      <c r="B22" s="79"/>
      <c r="C22" s="79"/>
      <c r="D22" s="40">
        <v>0</v>
      </c>
    </row>
    <row r="23" spans="1:4" x14ac:dyDescent="0.25">
      <c r="A23" s="78" t="s">
        <v>57</v>
      </c>
      <c r="B23" s="79"/>
      <c r="C23" s="79"/>
      <c r="D23" s="41">
        <f>D22-D20</f>
        <v>0</v>
      </c>
    </row>
  </sheetData>
  <mergeCells count="15">
    <mergeCell ref="A4:D4"/>
    <mergeCell ref="A1:D1"/>
    <mergeCell ref="A2:B2"/>
    <mergeCell ref="C2:D2"/>
    <mergeCell ref="A3:B3"/>
    <mergeCell ref="C3:D3"/>
    <mergeCell ref="D18:D19"/>
    <mergeCell ref="A22:C22"/>
    <mergeCell ref="A23:C23"/>
    <mergeCell ref="A5:D5"/>
    <mergeCell ref="A6:D6"/>
    <mergeCell ref="D7:D9"/>
    <mergeCell ref="A12:D12"/>
    <mergeCell ref="D13:D14"/>
    <mergeCell ref="A17:D17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topLeftCell="B1" workbookViewId="0">
      <selection activeCell="S38" sqref="S38"/>
    </sheetView>
  </sheetViews>
  <sheetFormatPr defaultRowHeight="15" x14ac:dyDescent="0.25"/>
  <cols>
    <col min="1" max="3" width="14.5703125" style="39" customWidth="1"/>
    <col min="4" max="4" width="19.85546875" style="39" bestFit="1" customWidth="1"/>
  </cols>
  <sheetData>
    <row r="1" spans="1:4" ht="19.5" customHeight="1" x14ac:dyDescent="0.25">
      <c r="A1" s="53" t="s">
        <v>27</v>
      </c>
      <c r="B1" s="73"/>
      <c r="C1" s="73"/>
      <c r="D1" s="54"/>
    </row>
    <row r="2" spans="1:4" ht="18" customHeight="1" x14ac:dyDescent="0.25">
      <c r="A2" s="74" t="s">
        <v>9</v>
      </c>
      <c r="B2" s="74"/>
      <c r="C2" s="74" t="str">
        <f>'V.-VI.2018'!B2</f>
        <v>XY</v>
      </c>
      <c r="D2" s="74"/>
    </row>
    <row r="3" spans="1:4" ht="18" customHeight="1" x14ac:dyDescent="0.25">
      <c r="A3" s="75" t="s">
        <v>10</v>
      </c>
      <c r="B3" s="75"/>
      <c r="C3" s="75" t="str">
        <f>'V.-VI.2018'!B3</f>
        <v>XY</v>
      </c>
      <c r="D3" s="75"/>
    </row>
    <row r="4" spans="1:4" ht="18" customHeight="1" x14ac:dyDescent="0.25">
      <c r="A4" s="58" t="s">
        <v>18</v>
      </c>
      <c r="B4" s="59"/>
      <c r="C4" s="59"/>
      <c r="D4" s="60"/>
    </row>
    <row r="5" spans="1:4" ht="18" customHeight="1" x14ac:dyDescent="0.25">
      <c r="A5" s="58" t="s">
        <v>58</v>
      </c>
      <c r="B5" s="59"/>
      <c r="C5" s="59"/>
      <c r="D5" s="60"/>
    </row>
    <row r="6" spans="1:4" x14ac:dyDescent="0.25">
      <c r="A6" s="47" t="s">
        <v>11</v>
      </c>
      <c r="B6" s="48"/>
      <c r="C6" s="48"/>
      <c r="D6" s="49"/>
    </row>
    <row r="7" spans="1:4" x14ac:dyDescent="0.25">
      <c r="A7" s="28" t="s">
        <v>28</v>
      </c>
      <c r="B7" s="29" t="s">
        <v>5</v>
      </c>
      <c r="C7" s="29" t="s">
        <v>7</v>
      </c>
      <c r="D7" s="76" t="s">
        <v>15</v>
      </c>
    </row>
    <row r="8" spans="1:4" x14ac:dyDescent="0.25">
      <c r="A8" s="28" t="s">
        <v>29</v>
      </c>
      <c r="B8" s="30">
        <v>0</v>
      </c>
      <c r="C8" s="30">
        <v>0</v>
      </c>
      <c r="D8" s="80"/>
    </row>
    <row r="9" spans="1:4" x14ac:dyDescent="0.25">
      <c r="A9" s="31" t="s">
        <v>3</v>
      </c>
      <c r="B9" s="32">
        <f>'ČERPÁNÍ 2018'!B9+'ČERPÁNÍ 2019'!B9+'ČERPÁNÍ 2020'!B9+'ČERPÁNÍ 2021'!B9</f>
        <v>0</v>
      </c>
      <c r="C9" s="32">
        <f>'ČERPÁNÍ 2018'!C9+'ČERPÁNÍ 2019'!C9+'ČERPÁNÍ 2020'!C9+'ČERPÁNÍ 2021'!C9</f>
        <v>0</v>
      </c>
      <c r="D9" s="77"/>
    </row>
    <row r="10" spans="1:4" x14ac:dyDescent="0.2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x14ac:dyDescent="0.25">
      <c r="A11" s="35"/>
      <c r="B11" s="35"/>
      <c r="C11" s="35"/>
      <c r="D11" s="35"/>
    </row>
    <row r="12" spans="1:4" x14ac:dyDescent="0.25">
      <c r="A12" s="50" t="s">
        <v>61</v>
      </c>
      <c r="B12" s="51"/>
      <c r="C12" s="51"/>
      <c r="D12" s="52"/>
    </row>
    <row r="13" spans="1:4" x14ac:dyDescent="0.2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x14ac:dyDescent="0.25">
      <c r="A14" s="31" t="s">
        <v>3</v>
      </c>
      <c r="B14" s="32">
        <f>'ČERPÁNÍ 2018'!B14+'ČERPÁNÍ 2019'!B14+'ČERPÁNÍ 2020'!B14+'ČERPÁNÍ 2021'!B14</f>
        <v>0</v>
      </c>
      <c r="C14" s="32">
        <f>'ČERPÁNÍ 2018'!C14+'ČERPÁNÍ 2019'!C14+'ČERPÁNÍ 2020'!C14+'ČERPÁNÍ 2021'!C14</f>
        <v>0</v>
      </c>
      <c r="D14" s="77"/>
    </row>
    <row r="15" spans="1:4" x14ac:dyDescent="0.2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x14ac:dyDescent="0.25">
      <c r="A16" s="35"/>
      <c r="B16" s="35"/>
      <c r="C16" s="35"/>
      <c r="D16" s="35"/>
    </row>
    <row r="17" spans="1:4" x14ac:dyDescent="0.25">
      <c r="A17" s="55" t="s">
        <v>62</v>
      </c>
      <c r="B17" s="56"/>
      <c r="C17" s="56"/>
      <c r="D17" s="57"/>
    </row>
    <row r="18" spans="1:4" x14ac:dyDescent="0.2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x14ac:dyDescent="0.25">
      <c r="A19" s="31" t="s">
        <v>3</v>
      </c>
      <c r="B19" s="32">
        <f>B9+B14</f>
        <v>0</v>
      </c>
      <c r="C19" s="32">
        <f>C9+C14</f>
        <v>0</v>
      </c>
      <c r="D19" s="77"/>
    </row>
    <row r="20" spans="1:4" x14ac:dyDescent="0.2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2" spans="1:4" x14ac:dyDescent="0.25">
      <c r="A22" s="78" t="s">
        <v>20</v>
      </c>
      <c r="B22" s="79"/>
      <c r="C22" s="79"/>
      <c r="D22" s="40">
        <v>0</v>
      </c>
    </row>
  </sheetData>
  <mergeCells count="14">
    <mergeCell ref="A22:C22"/>
    <mergeCell ref="A1:D1"/>
    <mergeCell ref="A17:D17"/>
    <mergeCell ref="D18:D19"/>
    <mergeCell ref="A2:B2"/>
    <mergeCell ref="A3:B3"/>
    <mergeCell ref="C2:D2"/>
    <mergeCell ref="C3:D3"/>
    <mergeCell ref="A4:D4"/>
    <mergeCell ref="A5:D5"/>
    <mergeCell ref="A6:D6"/>
    <mergeCell ref="D7:D9"/>
    <mergeCell ref="A12:D12"/>
    <mergeCell ref="D13:D14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I24" sqref="I24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0" width="20.28515625" style="35" customWidth="1"/>
    <col min="11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4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26" t="str">
        <f>'V.-VI.2018'!B2</f>
        <v>XY</v>
      </c>
      <c r="C2" s="67" t="s">
        <v>32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23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22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H17" sqref="H17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0" width="20.42578125" style="35" customWidth="1"/>
    <col min="11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2.5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26" t="str">
        <f>'V.-VI.2018'!B2</f>
        <v>XY</v>
      </c>
      <c r="C2" s="67" t="s">
        <v>33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27" t="str">
        <f>'V.-VI.2018'!B3</f>
        <v>XY</v>
      </c>
      <c r="C3" s="70" t="s">
        <v>26</v>
      </c>
      <c r="D3" s="71"/>
      <c r="E3" s="71"/>
      <c r="F3" s="72"/>
      <c r="H3" s="58" t="s">
        <v>23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22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selection activeCell="E31" sqref="E31"/>
    </sheetView>
  </sheetViews>
  <sheetFormatPr defaultRowHeight="15" x14ac:dyDescent="0.25"/>
  <cols>
    <col min="1" max="3" width="16.85546875" style="39" customWidth="1"/>
    <col min="4" max="4" width="19.85546875" style="39" bestFit="1" customWidth="1"/>
  </cols>
  <sheetData>
    <row r="1" spans="1:4" ht="19.5" customHeight="1" x14ac:dyDescent="0.25">
      <c r="A1" s="53" t="s">
        <v>27</v>
      </c>
      <c r="B1" s="73"/>
      <c r="C1" s="73"/>
      <c r="D1" s="54"/>
    </row>
    <row r="2" spans="1:4" ht="18" customHeight="1" x14ac:dyDescent="0.25">
      <c r="A2" s="74" t="s">
        <v>9</v>
      </c>
      <c r="B2" s="74"/>
      <c r="C2" s="74" t="str">
        <f>'V.-VI.2018'!B2</f>
        <v>XY</v>
      </c>
      <c r="D2" s="74"/>
    </row>
    <row r="3" spans="1:4" ht="18" customHeight="1" x14ac:dyDescent="0.25">
      <c r="A3" s="75" t="s">
        <v>10</v>
      </c>
      <c r="B3" s="75"/>
      <c r="C3" s="75" t="str">
        <f>'V.-VI.2018'!B3</f>
        <v>XY</v>
      </c>
      <c r="D3" s="75"/>
    </row>
    <row r="4" spans="1:4" ht="18" customHeight="1" x14ac:dyDescent="0.25">
      <c r="A4" s="58" t="s">
        <v>25</v>
      </c>
      <c r="B4" s="59"/>
      <c r="C4" s="59"/>
      <c r="D4" s="60"/>
    </row>
    <row r="5" spans="1:4" ht="18" customHeight="1" x14ac:dyDescent="0.25">
      <c r="A5" s="58" t="s">
        <v>24</v>
      </c>
      <c r="B5" s="59"/>
      <c r="C5" s="59"/>
      <c r="D5" s="60"/>
    </row>
    <row r="6" spans="1:4" x14ac:dyDescent="0.25">
      <c r="A6" s="47" t="s">
        <v>11</v>
      </c>
      <c r="B6" s="48"/>
      <c r="C6" s="48"/>
      <c r="D6" s="49"/>
    </row>
    <row r="7" spans="1:4" x14ac:dyDescent="0.25">
      <c r="A7" s="28" t="s">
        <v>28</v>
      </c>
      <c r="B7" s="29" t="s">
        <v>5</v>
      </c>
      <c r="C7" s="29" t="s">
        <v>7</v>
      </c>
      <c r="D7" s="76" t="s">
        <v>15</v>
      </c>
    </row>
    <row r="8" spans="1:4" x14ac:dyDescent="0.25">
      <c r="A8" s="28" t="s">
        <v>29</v>
      </c>
      <c r="B8" s="30">
        <f>'ČERPÁNÍ CELKEM'!B8</f>
        <v>0</v>
      </c>
      <c r="C8" s="30">
        <f>'ČERPÁNÍ CELKEM'!C8</f>
        <v>0</v>
      </c>
      <c r="D8" s="80"/>
    </row>
    <row r="9" spans="1:4" x14ac:dyDescent="0.25">
      <c r="A9" s="31" t="s">
        <v>3</v>
      </c>
      <c r="B9" s="32">
        <f>'V.-VI.2018'!I6+'VII.-IX.2018'!I6+'X.-XII.2018'!I6</f>
        <v>0</v>
      </c>
      <c r="C9" s="32">
        <f>'V.-VI.2018'!J6+'VII.-IX.2018'!J6+'X.-XII.2018'!J6</f>
        <v>0</v>
      </c>
      <c r="D9" s="77"/>
    </row>
    <row r="10" spans="1:4" x14ac:dyDescent="0.2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x14ac:dyDescent="0.25">
      <c r="A11" s="35"/>
      <c r="B11" s="35"/>
      <c r="C11" s="35"/>
      <c r="D11" s="35"/>
    </row>
    <row r="12" spans="1:4" x14ac:dyDescent="0.25">
      <c r="A12" s="50" t="s">
        <v>61</v>
      </c>
      <c r="B12" s="51"/>
      <c r="C12" s="51"/>
      <c r="D12" s="52"/>
    </row>
    <row r="13" spans="1:4" x14ac:dyDescent="0.2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x14ac:dyDescent="0.25">
      <c r="A14" s="31" t="s">
        <v>3</v>
      </c>
      <c r="B14" s="32">
        <f>'V.-VI.2018'!I10+'VII.-IX.2018'!I10+'X.-XII.2018'!I10</f>
        <v>0</v>
      </c>
      <c r="C14" s="32">
        <f>'V.-VI.2018'!J10+'VII.-IX.2018'!J10+'X.-XII.2018'!J10</f>
        <v>0</v>
      </c>
      <c r="D14" s="77"/>
    </row>
    <row r="15" spans="1:4" x14ac:dyDescent="0.2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x14ac:dyDescent="0.25">
      <c r="A16" s="35"/>
      <c r="B16" s="35"/>
      <c r="C16" s="35"/>
      <c r="D16" s="35"/>
    </row>
    <row r="17" spans="1:4" x14ac:dyDescent="0.25">
      <c r="A17" s="55" t="s">
        <v>62</v>
      </c>
      <c r="B17" s="56"/>
      <c r="C17" s="56"/>
      <c r="D17" s="57"/>
    </row>
    <row r="18" spans="1:4" x14ac:dyDescent="0.2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x14ac:dyDescent="0.25">
      <c r="A19" s="31" t="s">
        <v>3</v>
      </c>
      <c r="B19" s="32">
        <f>B9+B14</f>
        <v>0</v>
      </c>
      <c r="C19" s="32">
        <f>C9+C14</f>
        <v>0</v>
      </c>
      <c r="D19" s="77"/>
    </row>
    <row r="20" spans="1:4" x14ac:dyDescent="0.2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2" spans="1:4" x14ac:dyDescent="0.25">
      <c r="A22" s="78" t="s">
        <v>21</v>
      </c>
      <c r="B22" s="79"/>
      <c r="C22" s="79"/>
      <c r="D22" s="40">
        <v>0</v>
      </c>
    </row>
    <row r="23" spans="1:4" x14ac:dyDescent="0.25">
      <c r="A23" s="78" t="s">
        <v>22</v>
      </c>
      <c r="B23" s="79"/>
      <c r="C23" s="79"/>
      <c r="D23" s="41">
        <f>D22-D20</f>
        <v>0</v>
      </c>
    </row>
  </sheetData>
  <mergeCells count="15">
    <mergeCell ref="D18:D19"/>
    <mergeCell ref="A22:C22"/>
    <mergeCell ref="A23:C23"/>
    <mergeCell ref="A5:D5"/>
    <mergeCell ref="A6:D6"/>
    <mergeCell ref="D7:D9"/>
    <mergeCell ref="A12:D12"/>
    <mergeCell ref="D13:D14"/>
    <mergeCell ref="A17:D17"/>
    <mergeCell ref="A4:D4"/>
    <mergeCell ref="A1:D1"/>
    <mergeCell ref="A2:B2"/>
    <mergeCell ref="C2:D2"/>
    <mergeCell ref="A3:B3"/>
    <mergeCell ref="C3:D3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H12" sqref="H12:J12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0" width="20.42578125" style="35" customWidth="1"/>
    <col min="11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1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26" t="str">
        <f>'V.-VI.2018'!B2</f>
        <v>XY</v>
      </c>
      <c r="C2" s="67" t="s">
        <v>34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35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22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H12" sqref="H12:J12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1.75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26" t="str">
        <f>'V.-VI.2018'!B2</f>
        <v>XY</v>
      </c>
      <c r="C2" s="67" t="s">
        <v>36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35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13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H12" sqref="H12:J12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1.75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26" t="str">
        <f>'V.-VI.2018'!B2</f>
        <v>XY</v>
      </c>
      <c r="C2" s="67" t="s">
        <v>37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27" t="str">
        <f>'V.-VI.2018'!B3</f>
        <v>XY</v>
      </c>
      <c r="C3" s="61" t="s">
        <v>12</v>
      </c>
      <c r="D3" s="62"/>
      <c r="E3" s="62"/>
      <c r="F3" s="63"/>
      <c r="H3" s="58" t="s">
        <v>35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13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H12" sqref="H12:J12"/>
    </sheetView>
  </sheetViews>
  <sheetFormatPr defaultRowHeight="12.75" x14ac:dyDescent="0.2"/>
  <cols>
    <col min="1" max="1" width="29" style="9" bestFit="1" customWidth="1"/>
    <col min="2" max="2" width="41.7109375" style="9" customWidth="1"/>
    <col min="3" max="3" width="10.28515625" style="8" bestFit="1" customWidth="1"/>
    <col min="4" max="4" width="7.42578125" style="8" bestFit="1" customWidth="1"/>
    <col min="5" max="5" width="36.28515625" style="9" bestFit="1" customWidth="1"/>
    <col min="6" max="6" width="14.28515625" style="9" customWidth="1"/>
    <col min="7" max="7" width="1.7109375" style="9" customWidth="1"/>
    <col min="8" max="10" width="20.42578125" style="35" customWidth="1"/>
    <col min="11" max="11" width="20.5703125" style="35" customWidth="1"/>
    <col min="12" max="12" width="9.140625" style="9"/>
    <col min="13" max="13" width="14.85546875" style="9" customWidth="1"/>
    <col min="14" max="14" width="15.7109375" style="9" customWidth="1"/>
    <col min="15" max="16" width="14.5703125" style="9" customWidth="1"/>
    <col min="17" max="17" width="14.7109375" style="9" customWidth="1"/>
    <col min="18" max="18" width="21" style="9" customWidth="1"/>
    <col min="19" max="16384" width="9.140625" style="9"/>
  </cols>
  <sheetData>
    <row r="1" spans="1:11" ht="22.5" customHeight="1" x14ac:dyDescent="0.2">
      <c r="A1" s="53" t="s">
        <v>27</v>
      </c>
      <c r="B1" s="54"/>
    </row>
    <row r="2" spans="1:11" ht="21.75" customHeight="1" x14ac:dyDescent="0.2">
      <c r="A2" s="7" t="s">
        <v>9</v>
      </c>
      <c r="B2" s="26" t="str">
        <f>'V.-VI.2018'!B2</f>
        <v>XY</v>
      </c>
      <c r="C2" s="67" t="s">
        <v>38</v>
      </c>
      <c r="D2" s="68"/>
      <c r="E2" s="68"/>
      <c r="F2" s="69"/>
      <c r="H2" s="58" t="s">
        <v>17</v>
      </c>
      <c r="I2" s="59"/>
      <c r="J2" s="60"/>
      <c r="K2" s="9"/>
    </row>
    <row r="3" spans="1:11" ht="21.75" customHeight="1" x14ac:dyDescent="0.2">
      <c r="A3" s="10" t="s">
        <v>10</v>
      </c>
      <c r="B3" s="27" t="str">
        <f>'V.-VI.2018'!B3</f>
        <v>XY</v>
      </c>
      <c r="C3" s="70" t="s">
        <v>26</v>
      </c>
      <c r="D3" s="71"/>
      <c r="E3" s="71"/>
      <c r="F3" s="72"/>
      <c r="H3" s="58" t="s">
        <v>35</v>
      </c>
      <c r="I3" s="59"/>
      <c r="J3" s="60"/>
      <c r="K3" s="9"/>
    </row>
    <row r="4" spans="1:11" ht="21.75" customHeight="1" x14ac:dyDescent="0.2">
      <c r="A4" s="11" t="s">
        <v>59</v>
      </c>
      <c r="B4" s="25"/>
      <c r="C4" s="61" t="s">
        <v>60</v>
      </c>
      <c r="D4" s="62"/>
      <c r="E4" s="62"/>
      <c r="F4" s="63"/>
      <c r="G4" s="1"/>
      <c r="H4" s="47" t="s">
        <v>11</v>
      </c>
      <c r="I4" s="48"/>
      <c r="J4" s="49"/>
      <c r="K4" s="9"/>
    </row>
    <row r="5" spans="1:11" x14ac:dyDescent="0.2">
      <c r="A5" s="46" t="s">
        <v>30</v>
      </c>
      <c r="B5" s="46" t="s">
        <v>0</v>
      </c>
      <c r="C5" s="46" t="s">
        <v>28</v>
      </c>
      <c r="D5" s="46" t="s">
        <v>1</v>
      </c>
      <c r="E5" s="46" t="s">
        <v>14</v>
      </c>
      <c r="F5" s="46"/>
      <c r="G5" s="2"/>
      <c r="H5" s="28" t="s">
        <v>28</v>
      </c>
      <c r="I5" s="29" t="s">
        <v>5</v>
      </c>
      <c r="J5" s="29" t="s">
        <v>7</v>
      </c>
      <c r="K5" s="9"/>
    </row>
    <row r="6" spans="1:11" x14ac:dyDescent="0.2">
      <c r="A6" s="46"/>
      <c r="B6" s="46"/>
      <c r="C6" s="46"/>
      <c r="D6" s="46"/>
      <c r="E6" s="3" t="s">
        <v>2</v>
      </c>
      <c r="F6" s="3" t="s">
        <v>13</v>
      </c>
      <c r="G6" s="4"/>
      <c r="H6" s="31" t="s">
        <v>3</v>
      </c>
      <c r="I6" s="32">
        <v>0</v>
      </c>
      <c r="J6" s="32">
        <v>0</v>
      </c>
      <c r="K6" s="9"/>
    </row>
    <row r="7" spans="1:11" x14ac:dyDescent="0.2">
      <c r="A7" s="12"/>
      <c r="B7" s="13"/>
      <c r="C7" s="14" t="s">
        <v>5</v>
      </c>
      <c r="D7" s="15"/>
      <c r="E7" s="13"/>
      <c r="F7" s="13"/>
      <c r="G7" s="16"/>
      <c r="K7" s="9"/>
    </row>
    <row r="8" spans="1:11" x14ac:dyDescent="0.2">
      <c r="A8" s="12"/>
      <c r="B8" s="13"/>
      <c r="C8" s="14" t="s">
        <v>5</v>
      </c>
      <c r="D8" s="15"/>
      <c r="E8" s="13"/>
      <c r="F8" s="13"/>
      <c r="G8" s="17"/>
      <c r="H8" s="50" t="s">
        <v>61</v>
      </c>
      <c r="I8" s="51"/>
      <c r="J8" s="52"/>
      <c r="K8" s="9"/>
    </row>
    <row r="9" spans="1:11" x14ac:dyDescent="0.2">
      <c r="A9" s="12"/>
      <c r="B9" s="13"/>
      <c r="C9" s="14" t="s">
        <v>5</v>
      </c>
      <c r="D9" s="15"/>
      <c r="E9" s="13"/>
      <c r="F9" s="13"/>
      <c r="G9" s="18"/>
      <c r="H9" s="28" t="s">
        <v>28</v>
      </c>
      <c r="I9" s="29" t="s">
        <v>5</v>
      </c>
      <c r="J9" s="29" t="s">
        <v>7</v>
      </c>
      <c r="K9" s="9"/>
    </row>
    <row r="10" spans="1:11" x14ac:dyDescent="0.2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x14ac:dyDescent="0.2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x14ac:dyDescent="0.2">
      <c r="A12" s="12"/>
      <c r="B12" s="13"/>
      <c r="C12" s="14" t="s">
        <v>5</v>
      </c>
      <c r="D12" s="15"/>
      <c r="E12" s="13"/>
      <c r="F12" s="13"/>
      <c r="H12" s="55" t="s">
        <v>62</v>
      </c>
      <c r="I12" s="56"/>
      <c r="J12" s="57"/>
      <c r="K12" s="9"/>
    </row>
    <row r="13" spans="1:11" x14ac:dyDescent="0.2">
      <c r="A13" s="12"/>
      <c r="B13" s="13"/>
      <c r="C13" s="14" t="s">
        <v>5</v>
      </c>
      <c r="D13" s="15"/>
      <c r="E13" s="13"/>
      <c r="F13" s="13"/>
      <c r="H13" s="28" t="s">
        <v>28</v>
      </c>
      <c r="I13" s="29" t="s">
        <v>5</v>
      </c>
      <c r="J13" s="29" t="s">
        <v>7</v>
      </c>
      <c r="K13" s="9"/>
    </row>
    <row r="14" spans="1:11" x14ac:dyDescent="0.2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x14ac:dyDescent="0.2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x14ac:dyDescent="0.2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10" x14ac:dyDescent="0.2">
      <c r="A17" s="12"/>
      <c r="B17" s="13"/>
      <c r="C17" s="14" t="s">
        <v>5</v>
      </c>
      <c r="D17" s="15"/>
      <c r="E17" s="13"/>
      <c r="F17" s="13"/>
    </row>
    <row r="18" spans="1:10" x14ac:dyDescent="0.2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10" x14ac:dyDescent="0.2">
      <c r="A19" s="12"/>
      <c r="B19" s="13"/>
      <c r="C19" s="14" t="s">
        <v>5</v>
      </c>
      <c r="D19" s="15"/>
      <c r="E19" s="13"/>
      <c r="F19" s="13"/>
    </row>
    <row r="20" spans="1:10" x14ac:dyDescent="0.2">
      <c r="A20" s="12"/>
      <c r="B20" s="13"/>
      <c r="C20" s="14" t="s">
        <v>5</v>
      </c>
      <c r="D20" s="15"/>
      <c r="E20" s="13"/>
      <c r="F20" s="13"/>
    </row>
    <row r="21" spans="1:10" x14ac:dyDescent="0.2">
      <c r="A21" s="12"/>
      <c r="B21" s="13"/>
      <c r="C21" s="14" t="s">
        <v>5</v>
      </c>
      <c r="D21" s="15"/>
      <c r="E21" s="13"/>
      <c r="F21" s="13"/>
    </row>
    <row r="22" spans="1:10" x14ac:dyDescent="0.2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x14ac:dyDescent="0.2">
      <c r="A23" s="6"/>
      <c r="B23" s="6"/>
      <c r="C23" s="6"/>
      <c r="D23" s="6"/>
      <c r="E23" s="6"/>
      <c r="F23" s="6"/>
      <c r="I23" s="38"/>
      <c r="J23" s="21"/>
    </row>
    <row r="24" spans="1:10" x14ac:dyDescent="0.2">
      <c r="A24" s="12"/>
      <c r="B24" s="13"/>
      <c r="C24" s="14" t="s">
        <v>7</v>
      </c>
      <c r="D24" s="20"/>
      <c r="E24" s="13"/>
      <c r="F24" s="13"/>
    </row>
    <row r="25" spans="1:10" x14ac:dyDescent="0.2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10" x14ac:dyDescent="0.2">
      <c r="A26" s="12"/>
      <c r="B26" s="13"/>
      <c r="C26" s="14" t="s">
        <v>7</v>
      </c>
      <c r="D26" s="20"/>
      <c r="E26" s="13"/>
      <c r="F26" s="13"/>
    </row>
    <row r="27" spans="1:10" x14ac:dyDescent="0.2">
      <c r="A27" s="12"/>
      <c r="B27" s="13"/>
      <c r="C27" s="14" t="s">
        <v>7</v>
      </c>
      <c r="D27" s="20"/>
      <c r="E27" s="13"/>
      <c r="F27" s="13"/>
    </row>
    <row r="28" spans="1:10" x14ac:dyDescent="0.2">
      <c r="A28" s="12"/>
      <c r="B28" s="13"/>
      <c r="C28" s="14" t="s">
        <v>7</v>
      </c>
      <c r="D28" s="20"/>
      <c r="E28" s="13"/>
      <c r="F28" s="13"/>
    </row>
    <row r="29" spans="1:10" x14ac:dyDescent="0.2">
      <c r="A29" s="12"/>
      <c r="B29" s="13"/>
      <c r="C29" s="14" t="s">
        <v>7</v>
      </c>
      <c r="D29" s="20"/>
      <c r="E29" s="13"/>
      <c r="F29" s="13"/>
    </row>
    <row r="30" spans="1:10" x14ac:dyDescent="0.2">
      <c r="A30" s="12"/>
      <c r="B30" s="13"/>
      <c r="C30" s="14" t="s">
        <v>7</v>
      </c>
      <c r="D30" s="20"/>
      <c r="E30" s="13"/>
      <c r="F30" s="13"/>
    </row>
    <row r="31" spans="1:10" x14ac:dyDescent="0.2">
      <c r="A31" s="12"/>
      <c r="B31" s="13"/>
      <c r="C31" s="14" t="s">
        <v>7</v>
      </c>
      <c r="D31" s="20"/>
      <c r="E31" s="13"/>
      <c r="F31" s="13"/>
    </row>
    <row r="32" spans="1:10" x14ac:dyDescent="0.2">
      <c r="A32" s="12"/>
      <c r="B32" s="13"/>
      <c r="C32" s="14" t="s">
        <v>7</v>
      </c>
      <c r="D32" s="20"/>
      <c r="E32" s="13"/>
      <c r="F32" s="13"/>
    </row>
    <row r="33" spans="1:6" x14ac:dyDescent="0.2">
      <c r="A33" s="12"/>
      <c r="B33" s="13"/>
      <c r="C33" s="14" t="s">
        <v>7</v>
      </c>
      <c r="D33" s="20"/>
      <c r="E33" s="13"/>
      <c r="F33" s="13"/>
    </row>
    <row r="34" spans="1:6" x14ac:dyDescent="0.2">
      <c r="A34" s="12"/>
      <c r="B34" s="13"/>
      <c r="C34" s="14" t="s">
        <v>7</v>
      </c>
      <c r="D34" s="20"/>
      <c r="E34" s="13"/>
      <c r="F34" s="13"/>
    </row>
    <row r="35" spans="1:6" x14ac:dyDescent="0.2">
      <c r="A35" s="12"/>
      <c r="B35" s="13"/>
      <c r="C35" s="14" t="s">
        <v>7</v>
      </c>
      <c r="D35" s="20"/>
      <c r="E35" s="13"/>
      <c r="F35" s="13"/>
    </row>
    <row r="36" spans="1:6" x14ac:dyDescent="0.2">
      <c r="A36" s="12"/>
      <c r="B36" s="13"/>
      <c r="C36" s="14" t="s">
        <v>7</v>
      </c>
      <c r="D36" s="20"/>
      <c r="E36" s="13"/>
      <c r="F36" s="13"/>
    </row>
    <row r="37" spans="1:6" x14ac:dyDescent="0.2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selection activeCell="G26" sqref="G26"/>
    </sheetView>
  </sheetViews>
  <sheetFormatPr defaultRowHeight="15" x14ac:dyDescent="0.25"/>
  <cols>
    <col min="1" max="3" width="16.7109375" style="39" customWidth="1"/>
    <col min="4" max="4" width="19.85546875" style="39" bestFit="1" customWidth="1"/>
  </cols>
  <sheetData>
    <row r="1" spans="1:4" ht="19.5" customHeight="1" x14ac:dyDescent="0.25">
      <c r="A1" s="53" t="s">
        <v>27</v>
      </c>
      <c r="B1" s="73"/>
      <c r="C1" s="73"/>
      <c r="D1" s="54"/>
    </row>
    <row r="2" spans="1:4" ht="18" customHeight="1" x14ac:dyDescent="0.25">
      <c r="A2" s="74" t="s">
        <v>9</v>
      </c>
      <c r="B2" s="74"/>
      <c r="C2" s="74" t="str">
        <f>'V.-VI.2018'!B2</f>
        <v>XY</v>
      </c>
      <c r="D2" s="74"/>
    </row>
    <row r="3" spans="1:4" ht="18" customHeight="1" x14ac:dyDescent="0.25">
      <c r="A3" s="75" t="s">
        <v>10</v>
      </c>
      <c r="B3" s="75"/>
      <c r="C3" s="75" t="str">
        <f>'V.-VI.2018'!B3</f>
        <v>XY</v>
      </c>
      <c r="D3" s="75"/>
    </row>
    <row r="4" spans="1:4" ht="18" customHeight="1" x14ac:dyDescent="0.25">
      <c r="A4" s="58" t="s">
        <v>51</v>
      </c>
      <c r="B4" s="59"/>
      <c r="C4" s="59"/>
      <c r="D4" s="60"/>
    </row>
    <row r="5" spans="1:4" ht="18" customHeight="1" x14ac:dyDescent="0.25">
      <c r="A5" s="58" t="s">
        <v>39</v>
      </c>
      <c r="B5" s="59"/>
      <c r="C5" s="59"/>
      <c r="D5" s="60"/>
    </row>
    <row r="6" spans="1:4" x14ac:dyDescent="0.25">
      <c r="A6" s="47" t="s">
        <v>11</v>
      </c>
      <c r="B6" s="48"/>
      <c r="C6" s="48"/>
      <c r="D6" s="49"/>
    </row>
    <row r="7" spans="1:4" x14ac:dyDescent="0.25">
      <c r="A7" s="28" t="s">
        <v>28</v>
      </c>
      <c r="B7" s="29" t="s">
        <v>5</v>
      </c>
      <c r="C7" s="29" t="s">
        <v>7</v>
      </c>
      <c r="D7" s="76" t="s">
        <v>15</v>
      </c>
    </row>
    <row r="8" spans="1:4" x14ac:dyDescent="0.25">
      <c r="A8" s="28" t="s">
        <v>29</v>
      </c>
      <c r="B8" s="30">
        <f>'ČERPÁNÍ CELKEM'!B8</f>
        <v>0</v>
      </c>
      <c r="C8" s="30">
        <f>'ČERPÁNÍ CELKEM'!C8</f>
        <v>0</v>
      </c>
      <c r="D8" s="80"/>
    </row>
    <row r="9" spans="1:4" x14ac:dyDescent="0.25">
      <c r="A9" s="31" t="s">
        <v>3</v>
      </c>
      <c r="B9" s="32">
        <f>'I.-III.2019'!I6+'IV.-VI.2019'!I6+'VII.-IX.2019'!I6+'X.-XII.2019'!I6</f>
        <v>0</v>
      </c>
      <c r="C9" s="32">
        <f>'I.-III.2019'!J6+'IV.-VI.2019'!J6+'VII.-IX.2019'!J6+'X.-XII.2019'!J6</f>
        <v>0</v>
      </c>
      <c r="D9" s="77"/>
    </row>
    <row r="10" spans="1:4" x14ac:dyDescent="0.2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x14ac:dyDescent="0.25">
      <c r="A11" s="35"/>
      <c r="B11" s="35"/>
      <c r="C11" s="35"/>
      <c r="D11" s="35"/>
    </row>
    <row r="12" spans="1:4" x14ac:dyDescent="0.25">
      <c r="A12" s="50" t="s">
        <v>61</v>
      </c>
      <c r="B12" s="51"/>
      <c r="C12" s="51"/>
      <c r="D12" s="52"/>
    </row>
    <row r="13" spans="1:4" x14ac:dyDescent="0.25">
      <c r="A13" s="28" t="s">
        <v>28</v>
      </c>
      <c r="B13" s="29" t="s">
        <v>5</v>
      </c>
      <c r="C13" s="29" t="s">
        <v>7</v>
      </c>
      <c r="D13" s="76" t="s">
        <v>63</v>
      </c>
    </row>
    <row r="14" spans="1:4" x14ac:dyDescent="0.25">
      <c r="A14" s="31" t="s">
        <v>3</v>
      </c>
      <c r="B14" s="32">
        <f>'I.-III.2019'!I10+'IV.-VI.2019'!I10+'VII.-IX.2019'!I10+'X.-XII.2019'!I10</f>
        <v>0</v>
      </c>
      <c r="C14" s="32">
        <f>'I.-III.2019'!J10+'IV.-VI.2019'!J10+'VII.-IX.2019'!J10+'X.-XII.2019'!J10</f>
        <v>0</v>
      </c>
      <c r="D14" s="77"/>
    </row>
    <row r="15" spans="1:4" x14ac:dyDescent="0.2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x14ac:dyDescent="0.25">
      <c r="A16" s="35"/>
      <c r="B16" s="35"/>
      <c r="C16" s="35"/>
      <c r="D16" s="35"/>
    </row>
    <row r="17" spans="1:4" x14ac:dyDescent="0.25">
      <c r="A17" s="55" t="s">
        <v>62</v>
      </c>
      <c r="B17" s="56"/>
      <c r="C17" s="56"/>
      <c r="D17" s="57"/>
    </row>
    <row r="18" spans="1:4" x14ac:dyDescent="0.25">
      <c r="A18" s="28" t="s">
        <v>28</v>
      </c>
      <c r="B18" s="29" t="s">
        <v>5</v>
      </c>
      <c r="C18" s="29" t="s">
        <v>7</v>
      </c>
      <c r="D18" s="76" t="s">
        <v>16</v>
      </c>
    </row>
    <row r="19" spans="1:4" x14ac:dyDescent="0.25">
      <c r="A19" s="31" t="s">
        <v>3</v>
      </c>
      <c r="B19" s="32">
        <f>B9+B14</f>
        <v>0</v>
      </c>
      <c r="C19" s="32">
        <f>C9+C14</f>
        <v>0</v>
      </c>
      <c r="D19" s="77"/>
    </row>
    <row r="20" spans="1:4" x14ac:dyDescent="0.2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2" spans="1:4" x14ac:dyDescent="0.25">
      <c r="A22" s="78" t="s">
        <v>40</v>
      </c>
      <c r="B22" s="79"/>
      <c r="C22" s="79"/>
      <c r="D22" s="40">
        <v>0</v>
      </c>
    </row>
    <row r="23" spans="1:4" x14ac:dyDescent="0.25">
      <c r="A23" s="78" t="s">
        <v>41</v>
      </c>
      <c r="B23" s="79"/>
      <c r="C23" s="79"/>
      <c r="D23" s="41">
        <f>D22-D20</f>
        <v>0</v>
      </c>
    </row>
  </sheetData>
  <mergeCells count="15">
    <mergeCell ref="D18:D19"/>
    <mergeCell ref="A22:C22"/>
    <mergeCell ref="A23:C23"/>
    <mergeCell ref="A5:D5"/>
    <mergeCell ref="A6:D6"/>
    <mergeCell ref="D7:D9"/>
    <mergeCell ref="A12:D12"/>
    <mergeCell ref="D13:D14"/>
    <mergeCell ref="A17:D17"/>
    <mergeCell ref="A4:D4"/>
    <mergeCell ref="A1:D1"/>
    <mergeCell ref="A2:B2"/>
    <mergeCell ref="C2:D2"/>
    <mergeCell ref="A3:B3"/>
    <mergeCell ref="C3:D3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V.-VI.2018</vt:lpstr>
      <vt:lpstr>VII.-IX.2018</vt:lpstr>
      <vt:lpstr>X.-XII.2018</vt:lpstr>
      <vt:lpstr>ČERPÁNÍ 2018</vt:lpstr>
      <vt:lpstr>I.-III.2019</vt:lpstr>
      <vt:lpstr>IV.-VI.2019</vt:lpstr>
      <vt:lpstr>VII.-IX.2019</vt:lpstr>
      <vt:lpstr>X.-XII.2019</vt:lpstr>
      <vt:lpstr>ČERPÁNÍ 2019</vt:lpstr>
      <vt:lpstr>I.-III.2020</vt:lpstr>
      <vt:lpstr>IV.-VI.2020</vt:lpstr>
      <vt:lpstr>VII.-IX.2020</vt:lpstr>
      <vt:lpstr>X.-XII.2020</vt:lpstr>
      <vt:lpstr>ČERPÁNÍ 2020</vt:lpstr>
      <vt:lpstr>I.-IV.2021</vt:lpstr>
      <vt:lpstr>ČERPÁNÍ 2021</vt:lpstr>
      <vt:lpstr>ČERPÁNÍ CELKEM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Tomkova Miroslava</dc:creator>
  <cp:lastModifiedBy>Pertlickova Katerina</cp:lastModifiedBy>
  <dcterms:created xsi:type="dcterms:W3CDTF">2013-09-24T10:17:14Z</dcterms:created>
  <dcterms:modified xsi:type="dcterms:W3CDTF">2018-02-09T12:47:26Z</dcterms:modified>
</cp:coreProperties>
</file>