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20730" windowHeight="11760" tabRatio="765" activeTab="0"/>
  </bookViews>
  <sheets>
    <sheet name="V.-VI.2018" sheetId="1" r:id="rId1"/>
    <sheet name="VII.-IX.2018" sheetId="3" r:id="rId2"/>
    <sheet name="X.-XII.2018" sheetId="4" r:id="rId3"/>
    <sheet name="ČERPÁNÍ 2018" sheetId="10" r:id="rId4"/>
    <sheet name="I.-III.2019" sheetId="5" r:id="rId5"/>
    <sheet name="IV.-VI.2019" sheetId="6" r:id="rId6"/>
    <sheet name="VII.-IX.2019" sheetId="7" r:id="rId7"/>
    <sheet name="X.-XII.2019" sheetId="8" r:id="rId8"/>
    <sheet name="ČERPÁNÍ 2019" sheetId="11" r:id="rId9"/>
    <sheet name="I.-III.2020" sheetId="9" r:id="rId10"/>
    <sheet name="IV.-VI.2020" sheetId="13" r:id="rId11"/>
    <sheet name="VII.-IX.2020" sheetId="14" r:id="rId12"/>
    <sheet name="X.-XII.2020" sheetId="15" r:id="rId13"/>
    <sheet name="ČERPÁNÍ 2020" sheetId="12" r:id="rId14"/>
    <sheet name="I.-IV.2021" sheetId="16" r:id="rId15"/>
    <sheet name="ČERPÁNÍ 2021" sheetId="18" r:id="rId16"/>
    <sheet name="ČERPÁNÍ CELKEM" sheetId="2" r:id="rId17"/>
  </sheets>
  <definedNames/>
  <calcPr calcId="162913"/>
</workbook>
</file>

<file path=xl/comments1.xml><?xml version="1.0" encoding="utf-8"?>
<comments xmlns="http://schemas.openxmlformats.org/spreadsheetml/2006/main">
  <authors>
    <author>D630</author>
    <author>Boss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H3" authorId="1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0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0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0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0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0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1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2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3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4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15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6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17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celkovou smluvní částku</t>
        </r>
      </text>
    </comment>
    <comment ref="B8" authorId="1">
      <text>
        <r>
          <rPr>
            <sz val="9"/>
            <rFont val="Calibri"/>
            <family val="2"/>
            <scheme val="minor"/>
          </rPr>
          <t>Upravit cenu měření typu A dle smlouvy</t>
        </r>
      </text>
    </comment>
    <comment ref="C8" authorId="1">
      <text>
        <r>
          <rPr>
            <sz val="9"/>
            <rFont val="Calibri"/>
            <family val="2"/>
            <scheme val="minor"/>
          </rPr>
          <t>Upravit cenu měření typu B dle smlouvy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celkovou smluvní částku</t>
        </r>
      </text>
    </comment>
  </commentList>
</comments>
</file>

<file path=xl/comments2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3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4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5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6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7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8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0">
      <text>
        <r>
          <rPr>
            <sz val="10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0">
      <text>
        <r>
          <rPr>
            <sz val="10"/>
            <rFont val="Calibri"/>
            <family val="2"/>
            <scheme val="minor"/>
          </rPr>
          <t>Doplnit počet měření typu B za dané období realizované subdodavatelem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9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sharedStrings.xml><?xml version="1.0" encoding="utf-8"?>
<sst xmlns="http://schemas.openxmlformats.org/spreadsheetml/2006/main" count="877" uniqueCount="64">
  <si>
    <t>zdroj</t>
  </si>
  <si>
    <t>četnost</t>
  </si>
  <si>
    <t>jméno</t>
  </si>
  <si>
    <t>počet</t>
  </si>
  <si>
    <t>CENA</t>
  </si>
  <si>
    <t>A</t>
  </si>
  <si>
    <t>suma A</t>
  </si>
  <si>
    <t>B</t>
  </si>
  <si>
    <t>suma B</t>
  </si>
  <si>
    <t>OI ČIŽP:</t>
  </si>
  <si>
    <t>DODAVATEL:</t>
  </si>
  <si>
    <t>DODAVATEL</t>
  </si>
  <si>
    <t xml:space="preserve"> </t>
  </si>
  <si>
    <t>telefon</t>
  </si>
  <si>
    <t>kontakt na provozovatele zdroje</t>
  </si>
  <si>
    <t>celkem DODAVATEL</t>
  </si>
  <si>
    <t>CELKEM</t>
  </si>
  <si>
    <t>KONTROLNÍ TABULKA ČERPÁNÍ FINANČNÍCH PROSTŘEDKŮ ZA DANÉ OBDOBÍ</t>
  </si>
  <si>
    <t>KONTROLNÍ TABULKA ČERPÁNÍ FINANČNÍCH PROSTŘEDKŮ ZA CELÉ OBDOBÍ</t>
  </si>
  <si>
    <t>XY</t>
  </si>
  <si>
    <t>CELKOVÁ SMLUVNÍ ČÁSTKA v Kč bez DPH</t>
  </si>
  <si>
    <t>CELKOVÁ ČÁSTKA K ČERPÁNÍ NA ROK 2018 v Kč bez DPH</t>
  </si>
  <si>
    <t>ZBÝVÁ ČERPAT V ROCE 2018 v Kč bez DPH</t>
  </si>
  <si>
    <r>
      <t xml:space="preserve">KALENDÁŘNÍ ROK 2018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</si>
  <si>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2018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</si>
  <si>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KONTROLNÍ TABULKA ČERPÁNÍ FINANČNÍCH PROSTŘEDKŮ ZA KALENDÁŘNÍ ROK 2018</t>
  </si>
  <si>
    <t>!MĚSÍC PROSINEC PLÁNOVAT POUZE NA PRVNÍ TÝDEN Z DŮVODU VČASNÉ FAKTURACE!</t>
  </si>
  <si>
    <t>MĚŘÍCÍ SKUPINY - P1 - ČTVRTLETNÍ PLÁN KONTROL</t>
  </si>
  <si>
    <t>typ měření</t>
  </si>
  <si>
    <t>cena měření</t>
  </si>
  <si>
    <t>provozovatel zdroje</t>
  </si>
  <si>
    <t>ODDOBÍ V. - VI.2018</t>
  </si>
  <si>
    <t>OBDOBÍ VII. - IX.2018</t>
  </si>
  <si>
    <t>OBDOBÍ X. - XII.2018</t>
  </si>
  <si>
    <t>OBDOBÍ I. - III.2019</t>
  </si>
  <si>
    <r>
      <t xml:space="preserve">KALENDÁŘNÍ ROK 2019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</si>
  <si>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OBDOBÍ IV. - VI.2019</t>
  </si>
  <si>
    <t>OBDOBÍ VII. - IX.2019</t>
  </si>
  <si>
    <t>OBDOBÍ X. - XII.2019</t>
  </si>
  <si>
    <r>
      <t xml:space="preserve">KALENDÁŘNÍ ROK 2019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</si>
  <si>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CELKOVÁ ČÁSTKA K ČERPÁNÍ NA ROK 2019 v Kč bez DPH</t>
  </si>
  <si>
    <t>ZBÝVÁ ČERPAT V ROCE 2019 v Kč bez DPH</t>
  </si>
  <si>
    <t>OBDOBÍ I. - III.2020</t>
  </si>
  <si>
    <r>
      <t xml:space="preserve">KALENDÁŘNÍ ROK 2020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</si>
  <si>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OBDOBÍ IV. - VI.2020</t>
  </si>
  <si>
    <t>OBDOBÍ VII. - IX.2020</t>
  </si>
  <si>
    <t>OBDOBÍ X. - XII.2020</t>
  </si>
  <si>
    <t>KONTROLNÍ TABULKA ČERPÁNÍ FINANČNÍCH PROSTŘEDKŮ ZA KALENDÁŘNÍ ROK 2020</t>
  </si>
  <si>
    <r>
      <t xml:space="preserve">KALENDÁŘNÍ ROK 2020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</si>
  <si>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CELKOVÁ ČÁSTKA K ČERPÁNÍ NA ROK 2020 v Kč bez DPH</t>
  </si>
  <si>
    <t>ZBÝVÁ ČERPAT V ROCE 2020 v Kč bez DPH</t>
  </si>
  <si>
    <t>KONTROLNÍ TABULKA ČERPÁNÍ FINANČNÍCH PROSTŘEDKŮ ZA KALENDÁŘNÍ ROK 2019</t>
  </si>
  <si>
    <t>OBDOBÍ I. - IV.2021</t>
  </si>
  <si>
    <r>
      <t xml:space="preserve">KALENDÁŘNÍ ROK 2021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</si>
  <si>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KONTROLNÍ TABULKA ČERPÁNÍ FINANČNÍCH PROSTŘEDKŮ ZA KALENDÁŘNÍ ROK 2021</t>
  </si>
  <si>
    <r>
      <t xml:space="preserve">KALENDÁŘNÍ ROK 2021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</si>
  <si>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CELKOVÁ ČÁSTKA K ČERPÁNÍ NA ROK 2021 v Kč bez DPH</t>
  </si>
  <si>
    <t>ZBÝVÁ ČERPAT V ROCE 2021 v Kč bez DPH</t>
  </si>
  <si>
    <r>
      <t xml:space="preserve">OBDOBÍ V. 2018 - IV.2021 -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</si>
  <si>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PODDODAVATEL:</t>
  </si>
  <si>
    <t>CELÝ ŘÁDEK ZDROJE ŘEŠENÉHO PODDODÁVKOU OZNAČIT ČERVENOU BARVOU</t>
  </si>
  <si>
    <t>PODDODAVATEL</t>
  </si>
  <si>
    <t>DODAVATEL + PODDODAVATEL</t>
  </si>
  <si>
    <t>celkem PODDODAVATEL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</si>
</sst>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 topLeftCell="A1">
      <selection activeCell="I17" sqref="I17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28125" style="35" customWidth="1"/>
    <col min="11" max="11" width="9.140625" style="9" customWidth="1"/>
    <col min="12" max="12" width="14.8515625" style="9" customWidth="1"/>
    <col min="13" max="13" width="15.7109375" style="9" customWidth="1"/>
    <col min="14" max="15" width="14.57421875" style="9" customWidth="1"/>
    <col min="16" max="16" width="14.7109375" style="9" customWidth="1"/>
    <col min="17" max="17" width="21.00390625" style="9" customWidth="1"/>
    <col min="18" max="16384" width="9.140625" style="9" customWidth="1"/>
  </cols>
  <sheetData>
    <row r="1" spans="1:2" ht="20.25" customHeight="1">
      <c r="A1" s="53" t="s">
        <v>27</v>
      </c>
      <c r="B1" s="54"/>
    </row>
    <row r="2" spans="1:10" ht="21.75" customHeight="1">
      <c r="A2" s="7" t="s">
        <v>9</v>
      </c>
      <c r="B2" s="7" t="s">
        <v>19</v>
      </c>
      <c r="C2" s="67" t="s">
        <v>31</v>
      </c>
      <c r="D2" s="68"/>
      <c r="E2" s="68"/>
      <c r="F2" s="69"/>
      <c r="H2" s="58" t="s">
        <v>17</v>
      </c>
      <c r="I2" s="59"/>
      <c r="J2" s="60"/>
    </row>
    <row r="3" spans="1:10" ht="21.75" customHeight="1">
      <c r="A3" s="10" t="s">
        <v>10</v>
      </c>
      <c r="B3" s="10" t="s">
        <v>19</v>
      </c>
      <c r="C3" s="64"/>
      <c r="D3" s="65"/>
      <c r="E3" s="65"/>
      <c r="F3" s="66"/>
      <c r="H3" s="58" t="s">
        <v>23</v>
      </c>
      <c r="I3" s="59"/>
      <c r="J3" s="60"/>
    </row>
    <row r="4" spans="1:10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</row>
    <row r="5" spans="1:10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</row>
    <row r="6" spans="1:10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</row>
    <row r="7" spans="1:10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</row>
    <row r="8" spans="1:10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</row>
    <row r="9" spans="1:10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</row>
    <row r="10" spans="1:10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</row>
    <row r="11" spans="1:10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</row>
    <row r="12" spans="1:10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</row>
    <row r="13" spans="1:10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</row>
    <row r="14" spans="1:10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</row>
    <row r="15" spans="1:6" ht="15">
      <c r="A15" s="12"/>
      <c r="B15" s="13"/>
      <c r="C15" s="14" t="s">
        <v>5</v>
      </c>
      <c r="D15" s="15"/>
      <c r="E15" s="13"/>
      <c r="F15" s="13"/>
    </row>
    <row r="16" spans="1:6" ht="15">
      <c r="A16" s="12"/>
      <c r="B16" s="13"/>
      <c r="C16" s="14" t="s">
        <v>5</v>
      </c>
      <c r="D16" s="15"/>
      <c r="E16" s="13"/>
      <c r="F16" s="13"/>
    </row>
    <row r="17" spans="1:6" ht="15">
      <c r="A17" s="12"/>
      <c r="B17" s="13"/>
      <c r="C17" s="14" t="s">
        <v>5</v>
      </c>
      <c r="D17" s="15"/>
      <c r="E17" s="13"/>
      <c r="F17" s="13"/>
    </row>
    <row r="18" spans="1:6" ht="15">
      <c r="A18" s="12"/>
      <c r="B18" s="13"/>
      <c r="C18" s="14" t="s">
        <v>5</v>
      </c>
      <c r="D18" s="15"/>
      <c r="E18" s="13"/>
      <c r="F18" s="13"/>
    </row>
    <row r="19" spans="1:10" ht="15">
      <c r="A19" s="12"/>
      <c r="B19" s="13"/>
      <c r="C19" s="14" t="s">
        <v>5</v>
      </c>
      <c r="D19" s="15"/>
      <c r="E19" s="13"/>
      <c r="F19" s="13"/>
      <c r="I19" s="38"/>
      <c r="J19" s="21"/>
    </row>
    <row r="20" spans="1:6" ht="15">
      <c r="A20" s="12"/>
      <c r="B20" s="13"/>
      <c r="C20" s="14" t="s">
        <v>5</v>
      </c>
      <c r="D20" s="15"/>
      <c r="E20" s="13"/>
      <c r="F20" s="13"/>
    </row>
    <row r="21" spans="1:10" ht="15">
      <c r="A21" s="12"/>
      <c r="B21" s="13"/>
      <c r="C21" s="14" t="s">
        <v>5</v>
      </c>
      <c r="D21" s="15"/>
      <c r="E21" s="13"/>
      <c r="F21" s="13"/>
      <c r="I21" s="38"/>
      <c r="J21" s="21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6" ht="15">
      <c r="A23" s="6"/>
      <c r="B23" s="6"/>
      <c r="C23" s="6"/>
      <c r="D23" s="6"/>
      <c r="E23" s="6"/>
      <c r="F23" s="6"/>
    </row>
    <row r="24" spans="1:6" ht="15">
      <c r="A24" s="12"/>
      <c r="B24" s="13"/>
      <c r="C24" s="14" t="s">
        <v>7</v>
      </c>
      <c r="D24" s="20"/>
      <c r="E24" s="13"/>
      <c r="F24" s="13"/>
    </row>
    <row r="25" spans="1:6" ht="15">
      <c r="A25" s="12"/>
      <c r="B25" s="13"/>
      <c r="C25" s="14" t="s">
        <v>7</v>
      </c>
      <c r="D25" s="20"/>
      <c r="E25" s="13"/>
      <c r="F25" s="13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E5:F5"/>
    <mergeCell ref="H4:J4"/>
    <mergeCell ref="H8:J8"/>
    <mergeCell ref="A1:B1"/>
    <mergeCell ref="H12:J12"/>
    <mergeCell ref="H2:J2"/>
    <mergeCell ref="C4:F4"/>
    <mergeCell ref="C3:F3"/>
    <mergeCell ref="C2:F2"/>
    <mergeCell ref="H3:J3"/>
    <mergeCell ref="A5:A6"/>
    <mergeCell ref="B5:B6"/>
    <mergeCell ref="C5:C6"/>
    <mergeCell ref="D5:D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27</v>
      </c>
      <c r="B1" s="54"/>
    </row>
    <row r="2" spans="1:11" ht="21.75" customHeight="1">
      <c r="A2" s="7" t="s">
        <v>9</v>
      </c>
      <c r="B2" s="26" t="str">
        <f>'V.-VI.2018'!B2</f>
        <v>XY</v>
      </c>
      <c r="C2" s="67" t="s">
        <v>42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43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2812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27</v>
      </c>
      <c r="B1" s="54"/>
    </row>
    <row r="2" spans="1:11" ht="21.75" customHeight="1">
      <c r="A2" s="7" t="s">
        <v>9</v>
      </c>
      <c r="B2" s="43" t="str">
        <f>'V.-VI.2018'!B2</f>
        <v>XY</v>
      </c>
      <c r="C2" s="67" t="s">
        <v>44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44" t="str">
        <f>'V.-VI.2018'!B3</f>
        <v>XY</v>
      </c>
      <c r="C3" s="61" t="s">
        <v>12</v>
      </c>
      <c r="D3" s="62"/>
      <c r="E3" s="62"/>
      <c r="F3" s="63"/>
      <c r="H3" s="58" t="s">
        <v>43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27</v>
      </c>
      <c r="B1" s="54"/>
    </row>
    <row r="2" spans="1:11" ht="21.75" customHeight="1">
      <c r="A2" s="7" t="s">
        <v>9</v>
      </c>
      <c r="B2" s="43" t="str">
        <f>'V.-VI.2018'!B2</f>
        <v>XY</v>
      </c>
      <c r="C2" s="67" t="s">
        <v>45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44" t="str">
        <f>'V.-VI.2018'!B3</f>
        <v>XY</v>
      </c>
      <c r="C3" s="61" t="s">
        <v>12</v>
      </c>
      <c r="D3" s="62"/>
      <c r="E3" s="62"/>
      <c r="F3" s="63"/>
      <c r="H3" s="58" t="s">
        <v>43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27</v>
      </c>
      <c r="B1" s="54"/>
    </row>
    <row r="2" spans="1:11" ht="21.75" customHeight="1">
      <c r="A2" s="7" t="s">
        <v>9</v>
      </c>
      <c r="B2" s="43" t="str">
        <f>'V.-VI.2018'!B2</f>
        <v>XY</v>
      </c>
      <c r="C2" s="67" t="s">
        <v>46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44" t="str">
        <f>'V.-VI.2018'!B3</f>
        <v>XY</v>
      </c>
      <c r="C3" s="70" t="s">
        <v>26</v>
      </c>
      <c r="D3" s="71"/>
      <c r="E3" s="71"/>
      <c r="F3" s="72"/>
      <c r="H3" s="58" t="s">
        <v>43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I25" sqref="I25"/>
    </sheetView>
  </sheetViews>
  <sheetFormatPr defaultColWidth="9.140625" defaultRowHeight="15"/>
  <cols>
    <col min="1" max="3" width="16.8515625" style="39" customWidth="1"/>
    <col min="4" max="4" width="19.8515625" style="39" bestFit="1" customWidth="1"/>
  </cols>
  <sheetData>
    <row r="1" spans="1:4" ht="19.5" customHeight="1">
      <c r="A1" s="53" t="s">
        <v>27</v>
      </c>
      <c r="B1" s="73"/>
      <c r="C1" s="73"/>
      <c r="D1" s="54"/>
    </row>
    <row r="2" spans="1:4" ht="18" customHeight="1">
      <c r="A2" s="74" t="s">
        <v>9</v>
      </c>
      <c r="B2" s="74"/>
      <c r="C2" s="74" t="str">
        <f>'V.-VI.2018'!B2</f>
        <v>XY</v>
      </c>
      <c r="D2" s="74"/>
    </row>
    <row r="3" spans="1:4" ht="18" customHeight="1">
      <c r="A3" s="75" t="s">
        <v>10</v>
      </c>
      <c r="B3" s="75"/>
      <c r="C3" s="75" t="str">
        <f>'V.-VI.2018'!B3</f>
        <v>XY</v>
      </c>
      <c r="D3" s="75"/>
    </row>
    <row r="4" spans="1:4" ht="18" customHeight="1">
      <c r="A4" s="58" t="s">
        <v>47</v>
      </c>
      <c r="B4" s="59"/>
      <c r="C4" s="59"/>
      <c r="D4" s="60"/>
    </row>
    <row r="5" spans="1:4" ht="18" customHeight="1">
      <c r="A5" s="58" t="s">
        <v>48</v>
      </c>
      <c r="B5" s="59"/>
      <c r="C5" s="59"/>
      <c r="D5" s="60"/>
    </row>
    <row r="6" spans="1:4" ht="15">
      <c r="A6" s="47" t="s">
        <v>11</v>
      </c>
      <c r="B6" s="48"/>
      <c r="C6" s="48"/>
      <c r="D6" s="49"/>
    </row>
    <row r="7" spans="1:4" ht="15">
      <c r="A7" s="28" t="s">
        <v>28</v>
      </c>
      <c r="B7" s="29" t="s">
        <v>5</v>
      </c>
      <c r="C7" s="29" t="s">
        <v>7</v>
      </c>
      <c r="D7" s="76" t="s">
        <v>15</v>
      </c>
    </row>
    <row r="8" spans="1:4" ht="1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ht="15">
      <c r="A9" s="31" t="s">
        <v>3</v>
      </c>
      <c r="B9" s="32">
        <f>'I.-III.2020'!I6++'IV.-VI.2020'!I6+'VII.-IX.2020'!I6+'X.-XII.2020'!I6</f>
        <v>0</v>
      </c>
      <c r="C9" s="32">
        <f>'I.-III.2020'!J6+'IV.-VI.2020'!J6+'VII.-IX.2020'!J6+'X.-XII.2020'!J6</f>
        <v>0</v>
      </c>
      <c r="D9" s="77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61</v>
      </c>
      <c r="B12" s="51"/>
      <c r="C12" s="51"/>
      <c r="D12" s="52"/>
    </row>
    <row r="13" spans="1:4" ht="1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ht="15">
      <c r="A14" s="31" t="s">
        <v>3</v>
      </c>
      <c r="B14" s="32">
        <f>'I.-III.2020'!I10+'IV.-VI.2020'!I10+'VII.-IX.2020'!I10+'X.-XII.2020'!I10</f>
        <v>0</v>
      </c>
      <c r="C14" s="32">
        <f>'I.-III.2020'!J10+'IV.-VI.2020'!J10+'VII.-IX.2020'!J10+'X.-XII.2020'!J10</f>
        <v>0</v>
      </c>
      <c r="D14" s="77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62</v>
      </c>
      <c r="B17" s="56"/>
      <c r="C17" s="56"/>
      <c r="D17" s="57"/>
    </row>
    <row r="18" spans="1:4" ht="1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7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8" t="s">
        <v>49</v>
      </c>
      <c r="B22" s="79"/>
      <c r="C22" s="79"/>
      <c r="D22" s="40">
        <v>0</v>
      </c>
    </row>
    <row r="23" spans="1:4" ht="15">
      <c r="A23" s="78" t="s">
        <v>50</v>
      </c>
      <c r="B23" s="79"/>
      <c r="C23" s="79"/>
      <c r="D23" s="41">
        <f>D22-D20</f>
        <v>0</v>
      </c>
    </row>
  </sheetData>
  <mergeCells count="15">
    <mergeCell ref="D18:D19"/>
    <mergeCell ref="A22:C22"/>
    <mergeCell ref="A23:C23"/>
    <mergeCell ref="A5:D5"/>
    <mergeCell ref="A6:D6"/>
    <mergeCell ref="D7:D9"/>
    <mergeCell ref="A12:D12"/>
    <mergeCell ref="D13:D14"/>
    <mergeCell ref="A17:D17"/>
    <mergeCell ref="A4:D4"/>
    <mergeCell ref="A1:D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C1">
      <selection activeCell="I28" sqref="I28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27</v>
      </c>
      <c r="B1" s="54"/>
    </row>
    <row r="2" spans="1:11" ht="21.75" customHeight="1">
      <c r="A2" s="7" t="s">
        <v>9</v>
      </c>
      <c r="B2" s="43" t="str">
        <f>'V.-VI.2018'!B2</f>
        <v>XY</v>
      </c>
      <c r="C2" s="67" t="s">
        <v>52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44" t="str">
        <f>'V.-VI.2018'!B3</f>
        <v>XY</v>
      </c>
      <c r="C3" s="61" t="s">
        <v>12</v>
      </c>
      <c r="D3" s="62"/>
      <c r="E3" s="62"/>
      <c r="F3" s="63"/>
      <c r="H3" s="58" t="s">
        <v>53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17" sqref="A17:D17"/>
    </sheetView>
  </sheetViews>
  <sheetFormatPr defaultColWidth="9.140625" defaultRowHeight="15"/>
  <cols>
    <col min="1" max="3" width="17.28125" style="39" customWidth="1"/>
    <col min="4" max="4" width="19.8515625" style="39" bestFit="1" customWidth="1"/>
  </cols>
  <sheetData>
    <row r="1" spans="1:4" ht="19.5" customHeight="1">
      <c r="A1" s="53" t="s">
        <v>27</v>
      </c>
      <c r="B1" s="73"/>
      <c r="C1" s="73"/>
      <c r="D1" s="54"/>
    </row>
    <row r="2" spans="1:4" ht="18" customHeight="1">
      <c r="A2" s="74" t="s">
        <v>9</v>
      </c>
      <c r="B2" s="74"/>
      <c r="C2" s="74" t="str">
        <f>'V.-VI.2018'!B2</f>
        <v>XY</v>
      </c>
      <c r="D2" s="74"/>
    </row>
    <row r="3" spans="1:4" ht="18" customHeight="1">
      <c r="A3" s="75" t="s">
        <v>10</v>
      </c>
      <c r="B3" s="75"/>
      <c r="C3" s="75" t="str">
        <f>'V.-VI.2018'!B3</f>
        <v>XY</v>
      </c>
      <c r="D3" s="75"/>
    </row>
    <row r="4" spans="1:4" ht="18" customHeight="1">
      <c r="A4" s="58" t="s">
        <v>54</v>
      </c>
      <c r="B4" s="59"/>
      <c r="C4" s="59"/>
      <c r="D4" s="60"/>
    </row>
    <row r="5" spans="1:4" ht="18" customHeight="1">
      <c r="A5" s="58" t="s">
        <v>55</v>
      </c>
      <c r="B5" s="59"/>
      <c r="C5" s="59"/>
      <c r="D5" s="60"/>
    </row>
    <row r="6" spans="1:4" ht="15">
      <c r="A6" s="47" t="s">
        <v>11</v>
      </c>
      <c r="B6" s="48"/>
      <c r="C6" s="48"/>
      <c r="D6" s="49"/>
    </row>
    <row r="7" spans="1:4" ht="15">
      <c r="A7" s="28" t="s">
        <v>28</v>
      </c>
      <c r="B7" s="29" t="s">
        <v>5</v>
      </c>
      <c r="C7" s="29" t="s">
        <v>7</v>
      </c>
      <c r="D7" s="76" t="s">
        <v>15</v>
      </c>
    </row>
    <row r="8" spans="1:4" ht="1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ht="15">
      <c r="A9" s="31" t="s">
        <v>3</v>
      </c>
      <c r="B9" s="32">
        <f>'I.-IV.2021'!I6</f>
        <v>0</v>
      </c>
      <c r="C9" s="32">
        <f>'I.-IV.2021'!J6</f>
        <v>0</v>
      </c>
      <c r="D9" s="77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61</v>
      </c>
      <c r="B12" s="51"/>
      <c r="C12" s="51"/>
      <c r="D12" s="52"/>
    </row>
    <row r="13" spans="1:4" ht="1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ht="15">
      <c r="A14" s="31" t="s">
        <v>3</v>
      </c>
      <c r="B14" s="32">
        <f>'I.-IV.2021'!I10</f>
        <v>0</v>
      </c>
      <c r="C14" s="32">
        <f>'I.-IV.2021'!J10</f>
        <v>0</v>
      </c>
      <c r="D14" s="77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62</v>
      </c>
      <c r="B17" s="56"/>
      <c r="C17" s="56"/>
      <c r="D17" s="57"/>
    </row>
    <row r="18" spans="1:4" ht="1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7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8" t="s">
        <v>56</v>
      </c>
      <c r="B22" s="79"/>
      <c r="C22" s="79"/>
      <c r="D22" s="40">
        <v>0</v>
      </c>
    </row>
    <row r="23" spans="1:4" ht="15">
      <c r="A23" s="78" t="s">
        <v>57</v>
      </c>
      <c r="B23" s="79"/>
      <c r="C23" s="79"/>
      <c r="D23" s="41">
        <f>D22-D20</f>
        <v>0</v>
      </c>
    </row>
  </sheetData>
  <mergeCells count="15">
    <mergeCell ref="A4:D4"/>
    <mergeCell ref="A1:D1"/>
    <mergeCell ref="A2:B2"/>
    <mergeCell ref="C2:D2"/>
    <mergeCell ref="A3:B3"/>
    <mergeCell ref="C3:D3"/>
    <mergeCell ref="D18:D19"/>
    <mergeCell ref="A22:C22"/>
    <mergeCell ref="A23:C23"/>
    <mergeCell ref="A5:D5"/>
    <mergeCell ref="A6:D6"/>
    <mergeCell ref="D7:D9"/>
    <mergeCell ref="A12:D12"/>
    <mergeCell ref="D13:D14"/>
    <mergeCell ref="A17:D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workbookViewId="0" topLeftCell="B1">
      <selection activeCell="S38" sqref="S38"/>
    </sheetView>
  </sheetViews>
  <sheetFormatPr defaultColWidth="9.140625" defaultRowHeight="15"/>
  <cols>
    <col min="1" max="3" width="14.57421875" style="39" customWidth="1"/>
    <col min="4" max="4" width="19.8515625" style="39" bestFit="1" customWidth="1"/>
  </cols>
  <sheetData>
    <row r="1" spans="1:4" ht="19.5" customHeight="1">
      <c r="A1" s="53" t="s">
        <v>27</v>
      </c>
      <c r="B1" s="73"/>
      <c r="C1" s="73"/>
      <c r="D1" s="54"/>
    </row>
    <row r="2" spans="1:4" ht="18" customHeight="1">
      <c r="A2" s="74" t="s">
        <v>9</v>
      </c>
      <c r="B2" s="74"/>
      <c r="C2" s="74" t="str">
        <f>'V.-VI.2018'!B2</f>
        <v>XY</v>
      </c>
      <c r="D2" s="74"/>
    </row>
    <row r="3" spans="1:4" ht="18" customHeight="1">
      <c r="A3" s="75" t="s">
        <v>10</v>
      </c>
      <c r="B3" s="75"/>
      <c r="C3" s="75" t="str">
        <f>'V.-VI.2018'!B3</f>
        <v>XY</v>
      </c>
      <c r="D3" s="75"/>
    </row>
    <row r="4" spans="1:4" ht="18" customHeight="1">
      <c r="A4" s="58" t="s">
        <v>18</v>
      </c>
      <c r="B4" s="59"/>
      <c r="C4" s="59"/>
      <c r="D4" s="60"/>
    </row>
    <row r="5" spans="1:4" ht="18" customHeight="1">
      <c r="A5" s="58" t="s">
        <v>58</v>
      </c>
      <c r="B5" s="59"/>
      <c r="C5" s="59"/>
      <c r="D5" s="60"/>
    </row>
    <row r="6" spans="1:4" ht="15">
      <c r="A6" s="47" t="s">
        <v>11</v>
      </c>
      <c r="B6" s="48"/>
      <c r="C6" s="48"/>
      <c r="D6" s="49"/>
    </row>
    <row r="7" spans="1:4" ht="15">
      <c r="A7" s="28" t="s">
        <v>28</v>
      </c>
      <c r="B7" s="29" t="s">
        <v>5</v>
      </c>
      <c r="C7" s="29" t="s">
        <v>7</v>
      </c>
      <c r="D7" s="76" t="s">
        <v>15</v>
      </c>
    </row>
    <row r="8" spans="1:4" ht="15">
      <c r="A8" s="28" t="s">
        <v>29</v>
      </c>
      <c r="B8" s="30">
        <v>0</v>
      </c>
      <c r="C8" s="30">
        <v>0</v>
      </c>
      <c r="D8" s="80"/>
    </row>
    <row r="9" spans="1:4" ht="15">
      <c r="A9" s="31" t="s">
        <v>3</v>
      </c>
      <c r="B9" s="32">
        <f>'ČERPÁNÍ 2018'!B9+'ČERPÁNÍ 2019'!B9+'ČERPÁNÍ 2020'!B9+'ČERPÁNÍ 2021'!B9</f>
        <v>0</v>
      </c>
      <c r="C9" s="32">
        <f>'ČERPÁNÍ 2018'!C9+'ČERPÁNÍ 2019'!C9+'ČERPÁNÍ 2020'!C9+'ČERPÁNÍ 2021'!C9</f>
        <v>0</v>
      </c>
      <c r="D9" s="77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61</v>
      </c>
      <c r="B12" s="51"/>
      <c r="C12" s="51"/>
      <c r="D12" s="52"/>
    </row>
    <row r="13" spans="1:4" ht="1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ht="15">
      <c r="A14" s="31" t="s">
        <v>3</v>
      </c>
      <c r="B14" s="32">
        <f>'ČERPÁNÍ 2018'!B14+'ČERPÁNÍ 2019'!B14+'ČERPÁNÍ 2020'!B14+'ČERPÁNÍ 2021'!B14</f>
        <v>0</v>
      </c>
      <c r="C14" s="32">
        <f>'ČERPÁNÍ 2018'!C14+'ČERPÁNÍ 2019'!C14+'ČERPÁNÍ 2020'!C14+'ČERPÁNÍ 2021'!C14</f>
        <v>0</v>
      </c>
      <c r="D14" s="77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62</v>
      </c>
      <c r="B17" s="56"/>
      <c r="C17" s="56"/>
      <c r="D17" s="57"/>
    </row>
    <row r="18" spans="1:4" ht="1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7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8" t="s">
        <v>20</v>
      </c>
      <c r="B22" s="79"/>
      <c r="C22" s="79"/>
      <c r="D22" s="40">
        <v>0</v>
      </c>
    </row>
  </sheetData>
  <mergeCells count="14">
    <mergeCell ref="A22:C22"/>
    <mergeCell ref="A1:D1"/>
    <mergeCell ref="A17:D17"/>
    <mergeCell ref="D18:D19"/>
    <mergeCell ref="A2:B2"/>
    <mergeCell ref="A3:B3"/>
    <mergeCell ref="C2:D2"/>
    <mergeCell ref="C3:D3"/>
    <mergeCell ref="A4:D4"/>
    <mergeCell ref="A5:D5"/>
    <mergeCell ref="A6:D6"/>
    <mergeCell ref="D7:D9"/>
    <mergeCell ref="A12:D12"/>
    <mergeCell ref="D13:D1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I24" sqref="I24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2812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4" customHeight="1">
      <c r="A1" s="53" t="s">
        <v>27</v>
      </c>
      <c r="B1" s="54"/>
    </row>
    <row r="2" spans="1:11" ht="21.75" customHeight="1">
      <c r="A2" s="7" t="s">
        <v>9</v>
      </c>
      <c r="B2" s="26" t="str">
        <f>'V.-VI.2018'!B2</f>
        <v>XY</v>
      </c>
      <c r="C2" s="67" t="s">
        <v>32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23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7" sqref="H17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27</v>
      </c>
      <c r="B1" s="54"/>
    </row>
    <row r="2" spans="1:11" ht="21.75" customHeight="1">
      <c r="A2" s="7" t="s">
        <v>9</v>
      </c>
      <c r="B2" s="26" t="str">
        <f>'V.-VI.2018'!B2</f>
        <v>XY</v>
      </c>
      <c r="C2" s="67" t="s">
        <v>33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27" t="str">
        <f>'V.-VI.2018'!B3</f>
        <v>XY</v>
      </c>
      <c r="C3" s="70" t="s">
        <v>26</v>
      </c>
      <c r="D3" s="71"/>
      <c r="E3" s="71"/>
      <c r="F3" s="72"/>
      <c r="H3" s="58" t="s">
        <v>23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E31" sqref="E31"/>
    </sheetView>
  </sheetViews>
  <sheetFormatPr defaultColWidth="9.140625" defaultRowHeight="15"/>
  <cols>
    <col min="1" max="3" width="16.8515625" style="39" customWidth="1"/>
    <col min="4" max="4" width="19.8515625" style="39" bestFit="1" customWidth="1"/>
  </cols>
  <sheetData>
    <row r="1" spans="1:4" ht="19.5" customHeight="1">
      <c r="A1" s="53" t="s">
        <v>27</v>
      </c>
      <c r="B1" s="73"/>
      <c r="C1" s="73"/>
      <c r="D1" s="54"/>
    </row>
    <row r="2" spans="1:4" ht="18" customHeight="1">
      <c r="A2" s="74" t="s">
        <v>9</v>
      </c>
      <c r="B2" s="74"/>
      <c r="C2" s="74" t="str">
        <f>'V.-VI.2018'!B2</f>
        <v>XY</v>
      </c>
      <c r="D2" s="74"/>
    </row>
    <row r="3" spans="1:4" ht="18" customHeight="1">
      <c r="A3" s="75" t="s">
        <v>10</v>
      </c>
      <c r="B3" s="75"/>
      <c r="C3" s="75" t="str">
        <f>'V.-VI.2018'!B3</f>
        <v>XY</v>
      </c>
      <c r="D3" s="75"/>
    </row>
    <row r="4" spans="1:4" ht="18" customHeight="1">
      <c r="A4" s="58" t="s">
        <v>25</v>
      </c>
      <c r="B4" s="59"/>
      <c r="C4" s="59"/>
      <c r="D4" s="60"/>
    </row>
    <row r="5" spans="1:4" ht="18" customHeight="1">
      <c r="A5" s="58" t="s">
        <v>24</v>
      </c>
      <c r="B5" s="59"/>
      <c r="C5" s="59"/>
      <c r="D5" s="60"/>
    </row>
    <row r="6" spans="1:4" ht="15">
      <c r="A6" s="47" t="s">
        <v>11</v>
      </c>
      <c r="B6" s="48"/>
      <c r="C6" s="48"/>
      <c r="D6" s="49"/>
    </row>
    <row r="7" spans="1:4" ht="15">
      <c r="A7" s="28" t="s">
        <v>28</v>
      </c>
      <c r="B7" s="29" t="s">
        <v>5</v>
      </c>
      <c r="C7" s="29" t="s">
        <v>7</v>
      </c>
      <c r="D7" s="76" t="s">
        <v>15</v>
      </c>
    </row>
    <row r="8" spans="1:4" ht="1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ht="15">
      <c r="A9" s="31" t="s">
        <v>3</v>
      </c>
      <c r="B9" s="32">
        <f>'V.-VI.2018'!I6+'VII.-IX.2018'!I6+'X.-XII.2018'!I6</f>
        <v>0</v>
      </c>
      <c r="C9" s="32">
        <f>'V.-VI.2018'!J6+'VII.-IX.2018'!J6+'X.-XII.2018'!J6</f>
        <v>0</v>
      </c>
      <c r="D9" s="77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61</v>
      </c>
      <c r="B12" s="51"/>
      <c r="C12" s="51"/>
      <c r="D12" s="52"/>
    </row>
    <row r="13" spans="1:4" ht="1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ht="15">
      <c r="A14" s="31" t="s">
        <v>3</v>
      </c>
      <c r="B14" s="32">
        <f>'V.-VI.2018'!I10+'VII.-IX.2018'!I10+'X.-XII.2018'!I10</f>
        <v>0</v>
      </c>
      <c r="C14" s="32">
        <f>'V.-VI.2018'!J10+'VII.-IX.2018'!J10+'X.-XII.2018'!J10</f>
        <v>0</v>
      </c>
      <c r="D14" s="77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62</v>
      </c>
      <c r="B17" s="56"/>
      <c r="C17" s="56"/>
      <c r="D17" s="57"/>
    </row>
    <row r="18" spans="1:4" ht="1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7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8" t="s">
        <v>21</v>
      </c>
      <c r="B22" s="79"/>
      <c r="C22" s="79"/>
      <c r="D22" s="40">
        <v>0</v>
      </c>
    </row>
    <row r="23" spans="1:4" ht="15">
      <c r="A23" s="78" t="s">
        <v>22</v>
      </c>
      <c r="B23" s="79"/>
      <c r="C23" s="79"/>
      <c r="D23" s="41">
        <f>D22-D20</f>
        <v>0</v>
      </c>
    </row>
  </sheetData>
  <mergeCells count="15">
    <mergeCell ref="D18:D19"/>
    <mergeCell ref="A22:C22"/>
    <mergeCell ref="A23:C23"/>
    <mergeCell ref="A5:D5"/>
    <mergeCell ref="A6:D6"/>
    <mergeCell ref="D7:D9"/>
    <mergeCell ref="A12:D12"/>
    <mergeCell ref="D13:D14"/>
    <mergeCell ref="A17:D17"/>
    <mergeCell ref="A4:D4"/>
    <mergeCell ref="A1:D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" customHeight="1">
      <c r="A1" s="53" t="s">
        <v>27</v>
      </c>
      <c r="B1" s="54"/>
    </row>
    <row r="2" spans="1:11" ht="21.75" customHeight="1">
      <c r="A2" s="7" t="s">
        <v>9</v>
      </c>
      <c r="B2" s="26" t="str">
        <f>'V.-VI.2018'!B2</f>
        <v>XY</v>
      </c>
      <c r="C2" s="67" t="s">
        <v>34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35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27</v>
      </c>
      <c r="B1" s="54"/>
    </row>
    <row r="2" spans="1:11" ht="21.75" customHeight="1">
      <c r="A2" s="7" t="s">
        <v>9</v>
      </c>
      <c r="B2" s="26" t="str">
        <f>'V.-VI.2018'!B2</f>
        <v>XY</v>
      </c>
      <c r="C2" s="67" t="s">
        <v>36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35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27</v>
      </c>
      <c r="B1" s="54"/>
    </row>
    <row r="2" spans="1:11" ht="21.75" customHeight="1">
      <c r="A2" s="7" t="s">
        <v>9</v>
      </c>
      <c r="B2" s="26" t="str">
        <f>'V.-VI.2018'!B2</f>
        <v>XY</v>
      </c>
      <c r="C2" s="67" t="s">
        <v>37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35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12" sqref="H12:J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27</v>
      </c>
      <c r="B1" s="54"/>
    </row>
    <row r="2" spans="1:11" ht="21.75" customHeight="1">
      <c r="A2" s="7" t="s">
        <v>9</v>
      </c>
      <c r="B2" s="26" t="str">
        <f>'V.-VI.2018'!B2</f>
        <v>XY</v>
      </c>
      <c r="C2" s="67" t="s">
        <v>38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>
      <c r="A3" s="10" t="s">
        <v>10</v>
      </c>
      <c r="B3" s="27" t="str">
        <f>'V.-VI.2018'!B3</f>
        <v>XY</v>
      </c>
      <c r="C3" s="70" t="s">
        <v>26</v>
      </c>
      <c r="D3" s="71"/>
      <c r="E3" s="71"/>
      <c r="F3" s="72"/>
      <c r="H3" s="58" t="s">
        <v>35</v>
      </c>
      <c r="I3" s="59"/>
      <c r="J3" s="60"/>
      <c r="K3" s="9"/>
    </row>
    <row r="4" spans="1:11" ht="21.75" customHeight="1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ht="15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G26" sqref="G26"/>
    </sheetView>
  </sheetViews>
  <sheetFormatPr defaultColWidth="9.140625" defaultRowHeight="15"/>
  <cols>
    <col min="1" max="3" width="16.7109375" style="39" customWidth="1"/>
    <col min="4" max="4" width="19.8515625" style="39" bestFit="1" customWidth="1"/>
  </cols>
  <sheetData>
    <row r="1" spans="1:4" ht="19.5" customHeight="1">
      <c r="A1" s="53" t="s">
        <v>27</v>
      </c>
      <c r="B1" s="73"/>
      <c r="C1" s="73"/>
      <c r="D1" s="54"/>
    </row>
    <row r="2" spans="1:4" ht="18" customHeight="1">
      <c r="A2" s="74" t="s">
        <v>9</v>
      </c>
      <c r="B2" s="74"/>
      <c r="C2" s="74" t="str">
        <f>'V.-VI.2018'!B2</f>
        <v>XY</v>
      </c>
      <c r="D2" s="74"/>
    </row>
    <row r="3" spans="1:4" ht="18" customHeight="1">
      <c r="A3" s="75" t="s">
        <v>10</v>
      </c>
      <c r="B3" s="75"/>
      <c r="C3" s="75" t="str">
        <f>'V.-VI.2018'!B3</f>
        <v>XY</v>
      </c>
      <c r="D3" s="75"/>
    </row>
    <row r="4" spans="1:4" ht="18" customHeight="1">
      <c r="A4" s="58" t="s">
        <v>51</v>
      </c>
      <c r="B4" s="59"/>
      <c r="C4" s="59"/>
      <c r="D4" s="60"/>
    </row>
    <row r="5" spans="1:4" ht="18" customHeight="1">
      <c r="A5" s="58" t="s">
        <v>39</v>
      </c>
      <c r="B5" s="59"/>
      <c r="C5" s="59"/>
      <c r="D5" s="60"/>
    </row>
    <row r="6" spans="1:4" ht="15">
      <c r="A6" s="47" t="s">
        <v>11</v>
      </c>
      <c r="B6" s="48"/>
      <c r="C6" s="48"/>
      <c r="D6" s="49"/>
    </row>
    <row r="7" spans="1:4" ht="15">
      <c r="A7" s="28" t="s">
        <v>28</v>
      </c>
      <c r="B7" s="29" t="s">
        <v>5</v>
      </c>
      <c r="C7" s="29" t="s">
        <v>7</v>
      </c>
      <c r="D7" s="76" t="s">
        <v>15</v>
      </c>
    </row>
    <row r="8" spans="1:4" ht="1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ht="15">
      <c r="A9" s="31" t="s">
        <v>3</v>
      </c>
      <c r="B9" s="32">
        <f>'I.-III.2019'!I6+'IV.-VI.2019'!I6+'VII.-IX.2019'!I6+'X.-XII.2019'!I6</f>
        <v>0</v>
      </c>
      <c r="C9" s="32">
        <f>'I.-III.2019'!J6+'IV.-VI.2019'!J6+'VII.-IX.2019'!J6+'X.-XII.2019'!J6</f>
        <v>0</v>
      </c>
      <c r="D9" s="77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61</v>
      </c>
      <c r="B12" s="51"/>
      <c r="C12" s="51"/>
      <c r="D12" s="52"/>
    </row>
    <row r="13" spans="1:4" ht="1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ht="15">
      <c r="A14" s="31" t="s">
        <v>3</v>
      </c>
      <c r="B14" s="32">
        <f>'I.-III.2019'!I10+'IV.-VI.2019'!I10+'VII.-IX.2019'!I10+'X.-XII.2019'!I10</f>
        <v>0</v>
      </c>
      <c r="C14" s="32">
        <f>'I.-III.2019'!J10+'IV.-VI.2019'!J10+'VII.-IX.2019'!J10+'X.-XII.2019'!J10</f>
        <v>0</v>
      </c>
      <c r="D14" s="77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62</v>
      </c>
      <c r="B17" s="56"/>
      <c r="C17" s="56"/>
      <c r="D17" s="57"/>
    </row>
    <row r="18" spans="1:4" ht="1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7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8" t="s">
        <v>40</v>
      </c>
      <c r="B22" s="79"/>
      <c r="C22" s="79"/>
      <c r="D22" s="40">
        <v>0</v>
      </c>
    </row>
    <row r="23" spans="1:4" ht="15">
      <c r="A23" s="78" t="s">
        <v>41</v>
      </c>
      <c r="B23" s="79"/>
      <c r="C23" s="79"/>
      <c r="D23" s="41">
        <f>D22-D20</f>
        <v>0</v>
      </c>
    </row>
  </sheetData>
  <mergeCells count="15">
    <mergeCell ref="D18:D19"/>
    <mergeCell ref="A22:C22"/>
    <mergeCell ref="A23:C23"/>
    <mergeCell ref="A5:D5"/>
    <mergeCell ref="A6:D6"/>
    <mergeCell ref="D7:D9"/>
    <mergeCell ref="A12:D12"/>
    <mergeCell ref="D13:D14"/>
    <mergeCell ref="A17:D17"/>
    <mergeCell ref="A4:D4"/>
    <mergeCell ref="A1:D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Tomkova Miroslava</dc:creator>
  <cp:keywords/>
  <dc:description/>
  <cp:lastModifiedBy>Pertlickova Katerina</cp:lastModifiedBy>
  <dcterms:created xsi:type="dcterms:W3CDTF">2013-09-24T10:17:14Z</dcterms:created>
  <dcterms:modified xsi:type="dcterms:W3CDTF">2018-02-09T12:47:26Z</dcterms:modified>
  <cp:category/>
  <cp:version/>
  <cp:contentType/>
  <cp:contentStatus/>
</cp:coreProperties>
</file>