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7" i="1" l="1"/>
  <c r="F5" i="1" l="1"/>
  <c r="F4" i="1"/>
  <c r="G4" i="1" s="1"/>
  <c r="G5" i="1"/>
  <c r="H5" i="1" s="1"/>
  <c r="D5" i="1"/>
  <c r="D6" i="1"/>
  <c r="F6" i="1" s="1"/>
  <c r="D4" i="1"/>
  <c r="H4" i="1" l="1"/>
  <c r="H7" i="1" s="1"/>
  <c r="G7" i="1"/>
  <c r="G6" i="1"/>
  <c r="H6" i="1" s="1"/>
</calcChain>
</file>

<file path=xl/sharedStrings.xml><?xml version="1.0" encoding="utf-8"?>
<sst xmlns="http://schemas.openxmlformats.org/spreadsheetml/2006/main" count="15" uniqueCount="15">
  <si>
    <t>Činnost</t>
  </si>
  <si>
    <t xml:space="preserve">Analýza vzorků vody v měsíčních intervalech. Analyzované parametry: BSK5, CHSK-Cr, DOC, A254, nerozpuštěné látky (sušené i žíhané), NO3, NO2, NH4, N celkový, P celkový, P celkový rozpuštěný, termotolerantní koliformní bakterie, chloridy, sírany, KNK-4,5 (alkalita), Na, K, Ca, Mg,(tvrdost celková), Fe, Al 
</t>
  </si>
  <si>
    <t xml:space="preserve">Analýza vzorků vody v měsíčních intervalech zahrnujících stanovení DOC, SO4, NO3,N-NO3, NH4, N-NH4, PO4,P-PO4,  Ca, Mg, Al, celkové Fe, pH a konduktivity. </t>
  </si>
  <si>
    <t xml:space="preserve">Analýza vzorků vody v měsíčních intervalech zahrnující stanovení: N celkový, P celkový, P celkový rozpuštěný, TOC </t>
  </si>
  <si>
    <t>Cena za analýzu vzorků včetně DPH</t>
  </si>
  <si>
    <t>Částka DPH</t>
  </si>
  <si>
    <t>Příloha č. 1 - Položkový rozpočet</t>
  </si>
  <si>
    <t>Veřejná zakázka: Chemické rozbory vzorků povrchových (rašelinných) vod 2018 - 2019</t>
  </si>
  <si>
    <t>Celková nabídková cena v Kč pro celé období plnění</t>
  </si>
  <si>
    <t>Počet vzorků za r. 2018</t>
  </si>
  <si>
    <t>Počet vzorků za r. 2019</t>
  </si>
  <si>
    <t>Cena za analýzu vzorků bez DPH</t>
  </si>
  <si>
    <t>Celkový počet vzorků</t>
  </si>
  <si>
    <r>
      <rPr>
        <b/>
        <sz val="11"/>
        <color rgb="FFC00000"/>
        <rFont val="Calibri"/>
        <family val="2"/>
        <charset val="238"/>
        <scheme val="minor"/>
      </rPr>
      <t>!!! Poznámka:</t>
    </r>
    <r>
      <rPr>
        <b/>
        <sz val="11"/>
        <rFont val="Calibri"/>
        <family val="2"/>
        <charset val="238"/>
        <scheme val="minor"/>
      </rPr>
      <t xml:space="preserve"> Předpokládaná hodnota za celé období plnění zakázky ve výši 1.250.000 Kč bez DPH (1.512.500 Kč včetně DPH) je stanovena jako maximální. V případě, že některý z účastníků překročí uvedený maximální přípustný limit veřejné zakázky ze strany zadavatele, pak takovýto účastník nesplní podmínky zadávacího řízení a bude z tohoto zadávacího řízení vyloučen.</t>
    </r>
  </si>
  <si>
    <t>Cena za analýzu 1 vzorku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</si>
</sst>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164" fontId="2" fillId="3" borderId="11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" fillId="4" borderId="7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Normal="100" workbookViewId="0">
      <selection activeCell="K5" sqref="K5"/>
    </sheetView>
  </sheetViews>
  <sheetFormatPr defaultRowHeight="14.4" x14ac:dyDescent="0.3"/>
  <cols>
    <col min="1" max="1" width="59.88671875" customWidth="1"/>
    <col min="2" max="5" width="11" customWidth="1"/>
    <col min="6" max="6" width="15.33203125" customWidth="1"/>
    <col min="7" max="7" width="12" customWidth="1"/>
    <col min="8" max="8" width="19.109375" customWidth="1"/>
  </cols>
  <sheetData>
    <row r="1" spans="1:18" x14ac:dyDescent="0.3">
      <c r="A1" s="22" t="s">
        <v>7</v>
      </c>
      <c r="B1" s="23"/>
      <c r="C1" s="23"/>
      <c r="D1" s="23"/>
      <c r="E1" s="23"/>
      <c r="F1" s="23"/>
      <c r="G1" s="23"/>
      <c r="H1" s="24"/>
    </row>
    <row r="2" spans="1:18" ht="15" thickBot="1" x14ac:dyDescent="0.35">
      <c r="A2" s="25" t="s">
        <v>6</v>
      </c>
      <c r="B2" s="26"/>
      <c r="C2" s="26"/>
      <c r="D2" s="26"/>
      <c r="E2" s="26"/>
      <c r="F2" s="26"/>
      <c r="G2" s="26"/>
      <c r="H2" s="27"/>
    </row>
    <row r="3" spans="1:18" ht="58.2" thickBot="1" x14ac:dyDescent="0.35">
      <c r="A3" s="1" t="s">
        <v>0</v>
      </c>
      <c r="B3" s="2" t="s">
        <v>9</v>
      </c>
      <c r="C3" s="2" t="s">
        <v>10</v>
      </c>
      <c r="D3" s="2" t="s">
        <v>12</v>
      </c>
      <c r="E3" s="32" t="s">
        <v>14</v>
      </c>
      <c r="F3" s="2" t="s">
        <v>11</v>
      </c>
      <c r="G3" s="3" t="s">
        <v>5</v>
      </c>
      <c r="H3" s="4" t="s">
        <v>4</v>
      </c>
    </row>
    <row r="4" spans="1:18" ht="61.5" customHeight="1" thickBot="1" x14ac:dyDescent="0.35">
      <c r="A4" s="12" t="s">
        <v>2</v>
      </c>
      <c r="B4" s="13">
        <v>368</v>
      </c>
      <c r="C4" s="14">
        <v>408</v>
      </c>
      <c r="D4" s="15">
        <f>B4+C4</f>
        <v>776</v>
      </c>
      <c r="E4" s="14">
        <v>0</v>
      </c>
      <c r="F4" s="16">
        <f>D4*E4</f>
        <v>0</v>
      </c>
      <c r="G4" s="16">
        <f>F4*0.21</f>
        <v>0</v>
      </c>
      <c r="H4" s="17">
        <f>F4+G4</f>
        <v>0</v>
      </c>
      <c r="M4" s="28"/>
      <c r="N4" s="28"/>
      <c r="O4" s="28"/>
      <c r="P4" s="28"/>
      <c r="Q4" s="28"/>
      <c r="R4" s="28"/>
    </row>
    <row r="5" spans="1:18" ht="61.5" customHeight="1" thickBot="1" x14ac:dyDescent="0.35">
      <c r="A5" s="21" t="s">
        <v>3</v>
      </c>
      <c r="B5" s="13">
        <v>200</v>
      </c>
      <c r="C5" s="14">
        <v>240</v>
      </c>
      <c r="D5" s="15">
        <f t="shared" ref="D5:D6" si="0">B5+C5</f>
        <v>440</v>
      </c>
      <c r="E5" s="14">
        <v>0</v>
      </c>
      <c r="F5" s="16">
        <f t="shared" ref="F5:F6" si="1">D5*E5</f>
        <v>0</v>
      </c>
      <c r="G5" s="16">
        <f t="shared" ref="G5:G6" si="2">F5*0.21</f>
        <v>0</v>
      </c>
      <c r="H5" s="17">
        <f t="shared" ref="H5:H6" si="3">F5+G5</f>
        <v>0</v>
      </c>
    </row>
    <row r="6" spans="1:18" ht="90.6" customHeight="1" thickBot="1" x14ac:dyDescent="0.35">
      <c r="A6" s="18" t="s">
        <v>1</v>
      </c>
      <c r="B6" s="19">
        <v>50</v>
      </c>
      <c r="C6" s="20">
        <v>60</v>
      </c>
      <c r="D6" s="9">
        <f t="shared" si="0"/>
        <v>110</v>
      </c>
      <c r="E6" s="8">
        <v>0</v>
      </c>
      <c r="F6" s="10">
        <f t="shared" si="1"/>
        <v>0</v>
      </c>
      <c r="G6" s="10">
        <f t="shared" si="2"/>
        <v>0</v>
      </c>
      <c r="H6" s="11">
        <f t="shared" si="3"/>
        <v>0</v>
      </c>
    </row>
    <row r="7" spans="1:18" ht="29.4" customHeight="1" thickBot="1" x14ac:dyDescent="0.35">
      <c r="A7" s="29" t="s">
        <v>8</v>
      </c>
      <c r="B7" s="30"/>
      <c r="C7" s="30"/>
      <c r="D7" s="30"/>
      <c r="E7" s="30"/>
      <c r="F7" s="31">
        <f>SUM(F4:F6)</f>
        <v>0</v>
      </c>
      <c r="G7" s="7">
        <f>SUM(G4:G6)</f>
        <v>0</v>
      </c>
      <c r="H7" s="6">
        <f>SUM(H4:H6)</f>
        <v>0</v>
      </c>
    </row>
    <row r="9" spans="1:18" ht="15" thickBot="1" x14ac:dyDescent="0.35"/>
    <row r="10" spans="1:18" ht="137.25" customHeight="1" thickBot="1" x14ac:dyDescent="0.35">
      <c r="A10" s="5" t="s">
        <v>13</v>
      </c>
    </row>
  </sheetData>
  <mergeCells count="4">
    <mergeCell ref="A1:H1"/>
    <mergeCell ref="A2:H2"/>
    <mergeCell ref="M4:R4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2018-02-15T06:49:13Z</dcterms:modified>
</cp:coreProperties>
</file>