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96"/>
  </bookViews>
  <sheets>
    <sheet name="List1" sheetId="1" r:id="rId1"/>
  </sheets>
  <definedNames>
    <definedName name="_xlnm.Print_Area" localSheetId="0">List1!$A$1:$F$78</definedName>
  </definedNames>
  <calcPr calcId="152511"/>
</workbook>
</file>

<file path=xl/calcChain.xml><?xml version="1.0" encoding="utf-8"?>
<calcChain xmlns="http://schemas.openxmlformats.org/spreadsheetml/2006/main">
  <c r="F76" i="1" l="1"/>
  <c r="F6" i="1"/>
  <c r="F5" i="1"/>
  <c r="F4" i="1"/>
  <c r="F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</calcChain>
</file>

<file path=xl/sharedStrings.xml><?xml version="1.0" encoding="utf-8"?>
<sst xmlns="http://schemas.openxmlformats.org/spreadsheetml/2006/main" count="231" uniqueCount="128">
  <si>
    <t>jednotka</t>
  </si>
  <si>
    <t>počet j.</t>
  </si>
  <si>
    <t>kus</t>
  </si>
  <si>
    <t>silikátová analýza</t>
  </si>
  <si>
    <t>analýza CaO a MgO</t>
  </si>
  <si>
    <t>analýza EDX (z nábrusů)</t>
  </si>
  <si>
    <t>10 stanovení</t>
  </si>
  <si>
    <t>výbrus, petropopis</t>
  </si>
  <si>
    <t>analytika RTG - fázové složení</t>
  </si>
  <si>
    <t>hodina</t>
  </si>
  <si>
    <t>celek</t>
  </si>
  <si>
    <t>m</t>
  </si>
  <si>
    <t>celkové vyhodnocení a řízení výzkumu</t>
  </si>
  <si>
    <t>petrografie a granulometrie sedimentů</t>
  </si>
  <si>
    <t>vzorek</t>
  </si>
  <si>
    <t>minerlogické složení sedimentů</t>
  </si>
  <si>
    <t>stanovení chemického složení sedimentu a jejich součástí</t>
  </si>
  <si>
    <t>paleomagnetismus-magnetostratigrafie</t>
  </si>
  <si>
    <t>radiometrické datování</t>
  </si>
  <si>
    <t>palynologická analýza</t>
  </si>
  <si>
    <t>stanovení stabilních izotopů</t>
  </si>
  <si>
    <t>organický uhlík TOC</t>
  </si>
  <si>
    <t>vstup</t>
  </si>
  <si>
    <t>jeskyně</t>
  </si>
  <si>
    <t>vyhledání vstupu do jeskyně kategorie A+B+C</t>
  </si>
  <si>
    <t>popis prací</t>
  </si>
  <si>
    <t>cena za jednotku</t>
  </si>
  <si>
    <t>zaměření vstupu do jeskyně v kategorii B+C</t>
  </si>
  <si>
    <t>základní dokumentace pro inventarizaci jeskyní kategorie středních jeskyní kategorie B</t>
  </si>
  <si>
    <t>dílčí závěrečná zpráva k inventarizaci</t>
  </si>
  <si>
    <t>zaměření vstupu do jeskyně v kategorii A</t>
  </si>
  <si>
    <t>Netopýří Mlýn, mapa a dokumentace</t>
  </si>
  <si>
    <t>Netopýří Mlýn, vyhodnocení a závěrečná zpráva</t>
  </si>
  <si>
    <t>Netopýří Mlýn, oprava branky</t>
  </si>
  <si>
    <t>Rokytnická jeskyně, mapa a dokumentace</t>
  </si>
  <si>
    <t>Rokytnická jeskyně, vyhodnocení a dílčí závěrečná zpráva</t>
  </si>
  <si>
    <t>Rokytnická jeskyně, úprava vstupu,oprava branky</t>
  </si>
  <si>
    <t>Ponikelské propadání, mapa a dokumentace</t>
  </si>
  <si>
    <t>Rokytnická jeskyně, geologie</t>
  </si>
  <si>
    <t>Ponikelské propadání, geologie</t>
  </si>
  <si>
    <t>Ponikelské propadání, vyhodnocení a dílčí závěrečná zpráva</t>
  </si>
  <si>
    <t>Ponikelská jeskyně, mapa a dokumentace</t>
  </si>
  <si>
    <t>Ponikelská jeskyně, geologie</t>
  </si>
  <si>
    <t>Ponikelská jeskyně, vyhodnocení a dílčí závěrečná zpráva</t>
  </si>
  <si>
    <t>Hříběcí jeskyně, mapa a dokumentace</t>
  </si>
  <si>
    <t>Hříběcí jeskyně, geologie</t>
  </si>
  <si>
    <t>Hříběcí jeskyně, vyhodnocení a dílčí závěrečná zpráva</t>
  </si>
  <si>
    <t>Stalagnátová (Lánovská) jeskyně, mapa a dokumentace celkem</t>
  </si>
  <si>
    <t>Stalagnátová (Lánovská) jeskyně, geologie, celkem</t>
  </si>
  <si>
    <t>Stalagnátová (Lánovská) jeskyně, vyhodnocení a dílčí závěrečná zpráva</t>
  </si>
  <si>
    <t>Stalagnátová (Lánovská), úprava vstupu,oprava branky</t>
  </si>
  <si>
    <t>Krakonošova jeskyně, mapa a dokumentace</t>
  </si>
  <si>
    <t>Krakonošova jeskyně, klimatická měření</t>
  </si>
  <si>
    <t>Krakonošova jeskyně, geologie</t>
  </si>
  <si>
    <t>Krakonošova jeskyně, vyhodnocení a dílčí závěrečná zpráva</t>
  </si>
  <si>
    <t>Krakonošova jeskyně, úprava vstupu, oprava branky</t>
  </si>
  <si>
    <t>Celní jeskyně, technické práce pro ochranu jeskyně</t>
  </si>
  <si>
    <t>Celní jeskyně, úprava vstupu, oprava branky</t>
  </si>
  <si>
    <t>Celní jeskyně, vyhodnocení a dílčí závěrečná zpráva</t>
  </si>
  <si>
    <t>Trucovna, mapa a dokumentace</t>
  </si>
  <si>
    <t>Trucovna, klimatická měření</t>
  </si>
  <si>
    <t>Trucovna, geologie</t>
  </si>
  <si>
    <t>Trucovna, vyhodnocení a dílčí závěrečná zpráva</t>
  </si>
  <si>
    <t>Trucovna, úprava vstupu, oprava branky</t>
  </si>
  <si>
    <t>Albeřická jeskyně, mapa a dokumentace</t>
  </si>
  <si>
    <t>Albeřická jeskyně, geologie</t>
  </si>
  <si>
    <t>Albeřiccká jeskyně, čerpací zkouška</t>
  </si>
  <si>
    <t>Albeřická jeskyně, hydrogeologický průzkum a vyhodnocení</t>
  </si>
  <si>
    <t>Albeřická jeskyně, skenování , 3 D model hlavního tahu</t>
  </si>
  <si>
    <t>Albeřická jeskyně, úprava vstupu, oprava branky</t>
  </si>
  <si>
    <t>Medvědí jeskyně, mapa a dokumentace</t>
  </si>
  <si>
    <t>Albeřická jeskyně, vyhodnocení a dílčí závěrečná zpráva</t>
  </si>
  <si>
    <t>Medvědí jeskyně, geologie</t>
  </si>
  <si>
    <t>Medvědí jeskyně, úprava vstupu, oprava branky</t>
  </si>
  <si>
    <t>Medvědí jeskyně, vyhodnocení a dílčí závěrečná zpráva</t>
  </si>
  <si>
    <t>3 krasové dutiny - Obří důl, mapa a dokumentace</t>
  </si>
  <si>
    <t>3 krasové dutiny - Obří důl, geologie</t>
  </si>
  <si>
    <t>3 krasové dutiny - Obří důl, vystrojení lany</t>
  </si>
  <si>
    <t>3 krasové dutiny - Obří důl, vyhodnocení a dílčí závěrečná zpráva</t>
  </si>
  <si>
    <t>Výkopy sedimenty bez rozlišení jeskyně</t>
  </si>
  <si>
    <t>Vrty bez rozlišení jeskyně</t>
  </si>
  <si>
    <t>Součty celkem</t>
  </si>
  <si>
    <t>základní dokumentace pro inventarizaci jeskyní kategorie malých jeskyní kategorie C</t>
  </si>
  <si>
    <r>
      <t>m</t>
    </r>
    <r>
      <rPr>
        <vertAlign val="superscript"/>
        <sz val="11"/>
        <rFont val="Calibri"/>
        <family val="2"/>
        <charset val="238"/>
      </rPr>
      <t>3</t>
    </r>
  </si>
  <si>
    <t>Položkový rozpočet</t>
  </si>
  <si>
    <t>uvolnění vstupu pro všech 70 vstupů
stabilizaci bodu vstupu
připojení S-JTSK</t>
  </si>
  <si>
    <t>uvolnění vstupu pro všech 15 vstupů
stabilizaci bodu vstupu
připojení S-JTSK</t>
  </si>
  <si>
    <t>zpracování inventarizace do státních map 1:10 000
zpracování a vyhodnocení terénní dokumentace do speleologických map
fotodokumentace
popis, hydro a mikroklimat. poměry, charakteristika</t>
  </si>
  <si>
    <t>zpracování inventarizace do státních map 1:10 000
zpracování a vyhodnocení terénní dokumentace do speleologických map
fotodokumentace
popis, geologie, hydro a mikroklimat. poměry, charakteristika</t>
  </si>
  <si>
    <t>vyhodnocení, zpracování kompletní inventarizace
technické sestavení závěrečné zprávy, tisk</t>
  </si>
  <si>
    <t>příprava a vyhodnocení výsledků výzkumu jeskynních sedimentů</t>
  </si>
  <si>
    <t>příprava a vyhodnocení výsedků výzkumu jeskynních sedimentů</t>
  </si>
  <si>
    <t>Netopýří Mlýn, geologická dokumentace a mapa</t>
  </si>
  <si>
    <t>speleologická mapa, řezy, dokumentace
kompletní fotodokumentace (karsologická a geologická)
digitalizace archivních podkladů, vyhodnocení</t>
  </si>
  <si>
    <t>vyhodnocení a zpracování kompletní odborné dílčí závěrečné zprávy
technické sestavení zprávy, tisk</t>
  </si>
  <si>
    <t>osazení datalogerů
stažení dat a zpracování dat</t>
  </si>
  <si>
    <t>zámečnické práce na opravě branky v terénu, promazání
nátěrové hmoty</t>
  </si>
  <si>
    <t>odstranění lomová napadávky ze Staré části - naložení výkopku
svislé přemístění napadávky vstupní šachtou
vodorovné přemístění napadávky vstupní plazivkou
vodorovné přemístění napadávky na povrchu
podezdění starští zazdívky
transport materiálu na podezdění vstupní plazivkou a šachtou
přesun materiálu na podezdění v terénu
příplatek za přeun hmot</t>
  </si>
  <si>
    <t>vyhodnocení a zpracování kompletní odborné dílčí závěrečné zprávy navázané na výzkum z roku 2015
technické sestavení zprávy, tisk</t>
  </si>
  <si>
    <t>speleologická mapa, řezy, dokumentace
kompletní fotodokumentace (karsologická a geologická)
digitalizace archivních podkladů, vyhodnocení
podrobná dokumentace krápníkové výzdoby</t>
  </si>
  <si>
    <t>zámečnické práce na opravě branky v terénu
kamenické a zemní práce na úpravě vchodu a průletu pro netopýry
nátěrové hmoty
vysokopevnostní zámek</t>
  </si>
  <si>
    <t>speleologická mapa, řezy, dokumentace
kompletní fotodokumentace (karsologická a geologická)
digitalizace archivních podkladů, vyhodnocení
potapěčská dokumentace zatopených prostor včetně fotodokumentace
podrobná dokumentace s výškovými úrovněmi</t>
  </si>
  <si>
    <t>Albeřická jeskyně, klimatická měření</t>
  </si>
  <si>
    <t>montáž a demontáž elektroinstalace na povrchu i v podzemí včetně kabelů, výtlačných čerpadel, ponorných čerpadel, přečerpávací nádrže, výtlačných hadic, sacích potrubí a armatur u čerpadel, lešení pro přístup do jeskyně, lešení pro přístup do propasti, provoz čerpadel se stálým dozorem</t>
  </si>
  <si>
    <t>měření oscilace vodní hladiny, chemismu, teploty, včetně zpracování dat z archivních materiálů
měření a zpracování dat čerpací zkoušky včetně sledu</t>
  </si>
  <si>
    <t>skenování v mračnech bodů
speleologická asistence
výroba speciálního mobilního stojanu</t>
  </si>
  <si>
    <t>podrobná geologická dokumentace včetně případné výplně a rudních akumulací</t>
  </si>
  <si>
    <t>zajištění přístupu k dutinám lanovou technikou včetně skalních kotev</t>
  </si>
  <si>
    <t>sled, koordinace a řízení odborných a technických prací v terénu
vyhodnocení a shrnutí do souhrnné závěrečné zprávy
technické sestavení závěrečné zprávy, tisk</t>
  </si>
  <si>
    <t>jádrový vrt do sedimentu
transport vrtné soupravy úzkým vstupem</t>
  </si>
  <si>
    <t>výkop pro studium sedimentů a odběr vzorků, pažení pro výkop, odpažení výkopu, transport nářadí na výkop
sonda + překop pro studium sedimentů a odběr vzorků, etapovitě v závislosti na výšce nadržené vody, svislé přemístění výkopku ze sondy, naložení výkopku</t>
  </si>
  <si>
    <t>práce zahrnují zejména:</t>
  </si>
  <si>
    <t>fyzické pochůzky v terénu vč. souvisejících nákladů na dopravu atd., označení vstupů</t>
  </si>
  <si>
    <t>zámečnické práce na opravě branky v terénu
kamenické práce na úpravě vchodu a průletu pro netopýry
nátěrové hmoty
vysokopevnostní zámek
kotvy skalní</t>
  </si>
  <si>
    <t>zámečnické práce na opravě - výměně rámu branky v terénu
kamenické práce na úpravě vchodu a průletu pro netopýry
nátěrové hmoty
vysokopevnostní zámek
kotvy skalní</t>
  </si>
  <si>
    <t>podrobná geologická dokumentace (geologická a tektonická mapa)
geologický profil
zpracování a vyhodnocení paleontologických nálezů</t>
  </si>
  <si>
    <t>podrobná geologická dokumentace (geologická a tektonická mapa)
geologický profil</t>
  </si>
  <si>
    <t>zámečnické práce na výměně brany v terénu
kamenické a zemní práce na úpravě vchodu a průletu pro netopýry
nátěrové hmoty
vysokopevnostní zámek
kotvy skalní</t>
  </si>
  <si>
    <t>podrobná geologická dokumentace (geologická a tektonická mapa)
3 geologické profily</t>
  </si>
  <si>
    <t>zámečnické práce na výrobě závory s hrablem
kamenické a zemní práce na úpravě vchodu
nátěrové hmoty
vysokopevnostní zámek
kotvy skalní</t>
  </si>
  <si>
    <t>podrobná geologická dokumentace (geologická a tektonická mapa)
stabilita stropů z geotechnického hlediska
3 geologické profily</t>
  </si>
  <si>
    <t>podrobná geologická dokumentace (geologická a tektonická mapa)
stabilita stropů z geotechnického hlediska
geologické profily 3x včetně odběru vzorků
zaměření geologického profilu potok-Bišofův lom-Kravský lom včetně patra lomu a včetně případných ručních sond do zvětralinového pokryvu
geofyzikální měření v severním předpolí včetně vyhodnocení</t>
  </si>
  <si>
    <t>podrobná geologická dokumentace (geologická a tektonická mapa) včetně přímého okolí
zpracování a vyhodnocení paleontologických nálezů
geologický profil</t>
  </si>
  <si>
    <t>celková cena bez DPH</t>
  </si>
  <si>
    <t>Cena celkem bez DPH</t>
  </si>
  <si>
    <t>DPH</t>
  </si>
  <si>
    <t>Cena celkem s DPH</t>
  </si>
  <si>
    <t>Inventarizace a dokumentace krasových jevů v regionu Krkonoš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</si>
</sst>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\ _K_č_-;\-* #,##0\ _K_č_-;_-* &quot;-&quot;??\ _K_č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vertAlign val="superscript"/>
      <sz val="1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43" fontId="2" fillId="0" borderId="0" applyFont="0" applyFill="0" applyBorder="0" applyAlignment="0" applyProtection="0"/>
    <xf numFmtId="0" fontId="5" fillId="4" borderId="0" applyNumberFormat="0" applyBorder="0" applyAlignment="0" applyProtection="0"/>
    <xf numFmtId="0" fontId="2" fillId="5" borderId="36" applyNumberFormat="0" applyFont="0" applyAlignment="0" applyProtection="0"/>
  </cellStyleXfs>
  <cellXfs count="7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Fill="1" applyBorder="1"/>
    <xf numFmtId="0" fontId="7" fillId="0" borderId="2" xfId="0" applyFont="1" applyFill="1" applyBorder="1"/>
    <xf numFmtId="0" fontId="7" fillId="0" borderId="2" xfId="4" applyFont="1" applyFill="1" applyBorder="1"/>
    <xf numFmtId="0" fontId="7" fillId="0" borderId="3" xfId="0" applyFont="1" applyFill="1" applyBorder="1" applyAlignment="1">
      <alignment wrapText="1"/>
    </xf>
    <xf numFmtId="0" fontId="7" fillId="0" borderId="4" xfId="0" applyFont="1" applyFill="1" applyBorder="1"/>
    <xf numFmtId="0" fontId="7" fillId="0" borderId="3" xfId="1" applyFont="1" applyFill="1" applyBorder="1" applyAlignment="1">
      <alignment wrapText="1"/>
    </xf>
    <xf numFmtId="0" fontId="7" fillId="0" borderId="4" xfId="1" applyFont="1" applyFill="1" applyBorder="1"/>
    <xf numFmtId="0" fontId="7" fillId="0" borderId="5" xfId="5" applyFont="1" applyFill="1" applyBorder="1" applyAlignment="1">
      <alignment wrapText="1"/>
    </xf>
    <xf numFmtId="0" fontId="7" fillId="0" borderId="6" xfId="5" applyFont="1" applyFill="1" applyBorder="1"/>
    <xf numFmtId="0" fontId="7" fillId="0" borderId="7" xfId="4" applyFont="1" applyFill="1" applyBorder="1" applyAlignment="1">
      <alignment wrapText="1"/>
    </xf>
    <xf numFmtId="165" fontId="7" fillId="0" borderId="8" xfId="4" applyNumberFormat="1" applyFont="1" applyFill="1" applyBorder="1" applyAlignment="1" applyProtection="1">
      <alignment horizontal="right"/>
      <protection locked="0"/>
    </xf>
    <xf numFmtId="0" fontId="7" fillId="0" borderId="9" xfId="0" applyFont="1" applyFill="1" applyBorder="1"/>
    <xf numFmtId="0" fontId="7" fillId="0" borderId="10" xfId="0" applyFont="1" applyFill="1" applyBorder="1"/>
    <xf numFmtId="165" fontId="7" fillId="0" borderId="11" xfId="3" applyNumberFormat="1" applyFont="1" applyFill="1" applyBorder="1" applyAlignment="1" applyProtection="1">
      <alignment horizontal="right"/>
      <protection locked="0"/>
    </xf>
    <xf numFmtId="0" fontId="7" fillId="0" borderId="5" xfId="0" applyFont="1" applyFill="1" applyBorder="1"/>
    <xf numFmtId="0" fontId="7" fillId="0" borderId="6" xfId="0" applyFont="1" applyFill="1" applyBorder="1"/>
    <xf numFmtId="3" fontId="7" fillId="0" borderId="12" xfId="0" applyNumberFormat="1" applyFont="1" applyFill="1" applyBorder="1" applyAlignment="1">
      <alignment horizontal="right"/>
    </xf>
    <xf numFmtId="0" fontId="7" fillId="0" borderId="7" xfId="0" applyFont="1" applyFill="1" applyBorder="1"/>
    <xf numFmtId="0" fontId="7" fillId="0" borderId="7" xfId="0" applyFont="1" applyFill="1" applyBorder="1" applyAlignment="1">
      <alignment wrapText="1"/>
    </xf>
    <xf numFmtId="0" fontId="7" fillId="0" borderId="13" xfId="0" applyFont="1" applyFill="1" applyBorder="1"/>
    <xf numFmtId="0" fontId="7" fillId="0" borderId="9" xfId="0" applyFont="1" applyFill="1" applyBorder="1" applyAlignment="1">
      <alignment wrapText="1"/>
    </xf>
    <xf numFmtId="0" fontId="7" fillId="0" borderId="14" xfId="0" applyFont="1" applyFill="1" applyBorder="1"/>
    <xf numFmtId="0" fontId="7" fillId="0" borderId="5" xfId="0" applyFont="1" applyFill="1" applyBorder="1" applyAlignment="1">
      <alignment wrapText="1"/>
    </xf>
    <xf numFmtId="0" fontId="7" fillId="0" borderId="15" xfId="0" applyFont="1" applyFill="1" applyBorder="1"/>
    <xf numFmtId="0" fontId="7" fillId="0" borderId="16" xfId="0" applyFont="1" applyFill="1" applyBorder="1"/>
    <xf numFmtId="0" fontId="7" fillId="0" borderId="3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8" fillId="0" borderId="19" xfId="0" applyFont="1" applyBorder="1"/>
    <xf numFmtId="0" fontId="7" fillId="0" borderId="20" xfId="0" applyFont="1" applyBorder="1"/>
    <xf numFmtId="0" fontId="7" fillId="0" borderId="0" xfId="0" applyFont="1" applyAlignment="1">
      <alignment horizontal="right"/>
    </xf>
    <xf numFmtId="3" fontId="7" fillId="0" borderId="8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3" fontId="7" fillId="0" borderId="23" xfId="0" applyNumberFormat="1" applyFont="1" applyFill="1" applyBorder="1" applyAlignment="1">
      <alignment horizontal="right"/>
    </xf>
    <xf numFmtId="3" fontId="7" fillId="0" borderId="24" xfId="0" applyNumberFormat="1" applyFont="1" applyFill="1" applyBorder="1" applyAlignment="1">
      <alignment horizontal="right"/>
    </xf>
    <xf numFmtId="164" fontId="8" fillId="0" borderId="25" xfId="0" applyNumberFormat="1" applyFont="1" applyBorder="1" applyAlignment="1">
      <alignment horizontal="right"/>
    </xf>
    <xf numFmtId="0" fontId="7" fillId="0" borderId="13" xfId="0" applyFont="1" applyFill="1" applyBorder="1" applyAlignment="1">
      <alignment wrapText="1"/>
    </xf>
    <xf numFmtId="0" fontId="7" fillId="0" borderId="26" xfId="0" applyFont="1" applyFill="1" applyBorder="1" applyAlignment="1">
      <alignment wrapText="1"/>
    </xf>
    <xf numFmtId="3" fontId="7" fillId="0" borderId="27" xfId="0" applyNumberFormat="1" applyFont="1" applyFill="1" applyBorder="1" applyAlignment="1">
      <alignment horizontal="right"/>
    </xf>
    <xf numFmtId="0" fontId="7" fillId="0" borderId="29" xfId="0" applyFont="1" applyFill="1" applyBorder="1" applyAlignment="1">
      <alignment wrapText="1"/>
    </xf>
    <xf numFmtId="0" fontId="7" fillId="0" borderId="29" xfId="1" applyFont="1" applyFill="1" applyBorder="1" applyAlignment="1">
      <alignment wrapText="1"/>
    </xf>
    <xf numFmtId="0" fontId="7" fillId="0" borderId="30" xfId="5" applyFont="1" applyFill="1" applyBorder="1" applyAlignment="1">
      <alignment wrapText="1"/>
    </xf>
    <xf numFmtId="0" fontId="7" fillId="0" borderId="31" xfId="4" applyFont="1" applyFill="1" applyBorder="1" applyAlignment="1">
      <alignment wrapText="1"/>
    </xf>
    <xf numFmtId="0" fontId="7" fillId="0" borderId="30" xfId="0" applyFont="1" applyFill="1" applyBorder="1"/>
    <xf numFmtId="0" fontId="7" fillId="0" borderId="31" xfId="0" applyFont="1" applyFill="1" applyBorder="1"/>
    <xf numFmtId="0" fontId="7" fillId="0" borderId="32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7" fillId="0" borderId="33" xfId="0" applyFont="1" applyFill="1" applyBorder="1" applyAlignment="1">
      <alignment wrapText="1"/>
    </xf>
    <xf numFmtId="0" fontId="7" fillId="0" borderId="34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8" fillId="0" borderId="20" xfId="0" applyFont="1" applyBorder="1"/>
    <xf numFmtId="0" fontId="7" fillId="0" borderId="28" xfId="0" applyFont="1" applyFill="1" applyBorder="1" applyAlignment="1">
      <alignment wrapText="1"/>
    </xf>
    <xf numFmtId="0" fontId="7" fillId="0" borderId="35" xfId="0" applyFont="1" applyFill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5" fontId="7" fillId="0" borderId="23" xfId="4" applyNumberFormat="1" applyFont="1" applyFill="1" applyBorder="1" applyAlignment="1" applyProtection="1">
      <alignment horizontal="right"/>
      <protection locked="0"/>
    </xf>
    <xf numFmtId="0" fontId="7" fillId="0" borderId="3" xfId="2" applyFont="1" applyFill="1" applyBorder="1" applyAlignment="1">
      <alignment wrapText="1"/>
    </xf>
    <xf numFmtId="0" fontId="7" fillId="0" borderId="29" xfId="2" applyFont="1" applyFill="1" applyBorder="1" applyAlignment="1">
      <alignment wrapText="1"/>
    </xf>
    <xf numFmtId="0" fontId="7" fillId="0" borderId="4" xfId="2" applyFont="1" applyFill="1" applyBorder="1"/>
    <xf numFmtId="165" fontId="7" fillId="0" borderId="12" xfId="4" applyNumberFormat="1" applyFont="1" applyFill="1" applyBorder="1" applyAlignment="1" applyProtection="1">
      <alignment horizontal="right"/>
      <protection locked="0"/>
    </xf>
    <xf numFmtId="0" fontId="7" fillId="0" borderId="19" xfId="0" applyFont="1" applyBorder="1"/>
    <xf numFmtId="0" fontId="7" fillId="0" borderId="37" xfId="0" applyFont="1" applyBorder="1"/>
    <xf numFmtId="0" fontId="7" fillId="0" borderId="25" xfId="0" applyFont="1" applyBorder="1" applyAlignment="1">
      <alignment horizontal="right"/>
    </xf>
  </cellXfs>
  <cellStyles count="6">
    <cellStyle name="20 % – Zvýraznění4" xfId="1" builtinId="42"/>
    <cellStyle name="40 % – Zvýraznění4" xfId="2" builtinId="43"/>
    <cellStyle name="Čárka" xfId="3" builtinId="3"/>
    <cellStyle name="Neutrální" xfId="4" builtinId="28"/>
    <cellStyle name="Normální" xfId="0" builtinId="0"/>
    <cellStyle name="Poznámka" xfId="5" builtin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view="pageBreakPreview" zoomScale="90" zoomScaleNormal="90" zoomScaleSheetLayoutView="90" workbookViewId="0">
      <pane ySplit="2" topLeftCell="A3" activePane="bottomLeft" state="frozen"/>
      <selection pane="bottomLeft" activeCell="G7" sqref="G7"/>
    </sheetView>
  </sheetViews>
  <sheetFormatPr defaultRowHeight="14.4" x14ac:dyDescent="0.3"/>
  <cols>
    <col min="1" max="1" width="38.88671875" style="3" customWidth="1"/>
    <col min="2" max="2" width="41.33203125" style="3" customWidth="1"/>
    <col min="3" max="3" width="13.109375" style="3" customWidth="1"/>
    <col min="4" max="4" width="10.5546875" style="3" customWidth="1"/>
    <col min="5" max="5" width="9.109375" style="3" customWidth="1"/>
    <col min="6" max="6" width="15.88671875" style="34" customWidth="1"/>
  </cols>
  <sheetData>
    <row r="1" spans="1:6" ht="18.600000000000001" thickBot="1" x14ac:dyDescent="0.4">
      <c r="A1" s="2" t="s">
        <v>84</v>
      </c>
      <c r="B1" s="2" t="s">
        <v>127</v>
      </c>
    </row>
    <row r="2" spans="1:6" s="1" customFormat="1" ht="26.25" customHeight="1" thickBot="1" x14ac:dyDescent="0.35">
      <c r="A2" s="59" t="s">
        <v>25</v>
      </c>
      <c r="B2" s="60" t="s">
        <v>111</v>
      </c>
      <c r="C2" s="61" t="s">
        <v>0</v>
      </c>
      <c r="D2" s="62" t="s">
        <v>26</v>
      </c>
      <c r="E2" s="61" t="s">
        <v>1</v>
      </c>
      <c r="F2" s="63" t="s">
        <v>123</v>
      </c>
    </row>
    <row r="3" spans="1:6" ht="42" customHeight="1" thickBot="1" x14ac:dyDescent="0.35">
      <c r="A3" s="7" t="s">
        <v>24</v>
      </c>
      <c r="B3" s="45" t="s">
        <v>112</v>
      </c>
      <c r="C3" s="8" t="s">
        <v>22</v>
      </c>
      <c r="D3" s="8"/>
      <c r="E3" s="8">
        <v>85</v>
      </c>
      <c r="F3" s="64">
        <f t="shared" ref="F3:F34" si="0">D3*E3</f>
        <v>0</v>
      </c>
    </row>
    <row r="4" spans="1:6" ht="45" customHeight="1" thickBot="1" x14ac:dyDescent="0.35">
      <c r="A4" s="65" t="s">
        <v>27</v>
      </c>
      <c r="B4" s="66" t="s">
        <v>85</v>
      </c>
      <c r="C4" s="67" t="s">
        <v>22</v>
      </c>
      <c r="D4" s="67"/>
      <c r="E4" s="67">
        <v>70</v>
      </c>
      <c r="F4" s="64">
        <f t="shared" si="0"/>
        <v>0</v>
      </c>
    </row>
    <row r="5" spans="1:6" ht="44.25" customHeight="1" thickBot="1" x14ac:dyDescent="0.35">
      <c r="A5" s="9" t="s">
        <v>30</v>
      </c>
      <c r="B5" s="46" t="s">
        <v>86</v>
      </c>
      <c r="C5" s="10" t="s">
        <v>22</v>
      </c>
      <c r="D5" s="10"/>
      <c r="E5" s="10">
        <v>15</v>
      </c>
      <c r="F5" s="64">
        <f t="shared" si="0"/>
        <v>0</v>
      </c>
    </row>
    <row r="6" spans="1:6" ht="100.8" x14ac:dyDescent="0.3">
      <c r="A6" s="11" t="s">
        <v>28</v>
      </c>
      <c r="B6" s="47" t="s">
        <v>87</v>
      </c>
      <c r="C6" s="12" t="s">
        <v>23</v>
      </c>
      <c r="D6" s="12"/>
      <c r="E6" s="12">
        <v>30</v>
      </c>
      <c r="F6" s="68">
        <f t="shared" si="0"/>
        <v>0</v>
      </c>
    </row>
    <row r="7" spans="1:6" ht="100.8" x14ac:dyDescent="0.3">
      <c r="A7" s="13" t="s">
        <v>82</v>
      </c>
      <c r="B7" s="48" t="s">
        <v>88</v>
      </c>
      <c r="C7" s="6" t="s">
        <v>23</v>
      </c>
      <c r="D7" s="6"/>
      <c r="E7" s="6">
        <v>40</v>
      </c>
      <c r="F7" s="14">
        <f t="shared" si="0"/>
        <v>0</v>
      </c>
    </row>
    <row r="8" spans="1:6" ht="43.8" thickBot="1" x14ac:dyDescent="0.35">
      <c r="A8" s="15" t="s">
        <v>29</v>
      </c>
      <c r="B8" s="51" t="s">
        <v>89</v>
      </c>
      <c r="C8" s="16" t="s">
        <v>2</v>
      </c>
      <c r="D8" s="16"/>
      <c r="E8" s="16">
        <v>2</v>
      </c>
      <c r="F8" s="17">
        <f t="shared" si="0"/>
        <v>0</v>
      </c>
    </row>
    <row r="9" spans="1:6" ht="33.75" customHeight="1" x14ac:dyDescent="0.3">
      <c r="A9" s="18" t="s">
        <v>13</v>
      </c>
      <c r="B9" s="49" t="s">
        <v>13</v>
      </c>
      <c r="C9" s="19" t="s">
        <v>14</v>
      </c>
      <c r="D9" s="19"/>
      <c r="E9" s="19">
        <v>15</v>
      </c>
      <c r="F9" s="20">
        <f t="shared" si="0"/>
        <v>0</v>
      </c>
    </row>
    <row r="10" spans="1:6" ht="31.5" customHeight="1" x14ac:dyDescent="0.3">
      <c r="A10" s="21" t="s">
        <v>15</v>
      </c>
      <c r="B10" s="50" t="s">
        <v>15</v>
      </c>
      <c r="C10" s="5" t="s">
        <v>14</v>
      </c>
      <c r="D10" s="5"/>
      <c r="E10" s="5">
        <v>15</v>
      </c>
      <c r="F10" s="35">
        <f t="shared" si="0"/>
        <v>0</v>
      </c>
    </row>
    <row r="11" spans="1:6" ht="30" customHeight="1" x14ac:dyDescent="0.3">
      <c r="A11" s="22" t="s">
        <v>16</v>
      </c>
      <c r="B11" s="52" t="s">
        <v>16</v>
      </c>
      <c r="C11" s="5" t="s">
        <v>14</v>
      </c>
      <c r="D11" s="5"/>
      <c r="E11" s="5">
        <v>15</v>
      </c>
      <c r="F11" s="35">
        <f t="shared" si="0"/>
        <v>0</v>
      </c>
    </row>
    <row r="12" spans="1:6" ht="33" customHeight="1" x14ac:dyDescent="0.3">
      <c r="A12" s="21" t="s">
        <v>17</v>
      </c>
      <c r="B12" s="50" t="s">
        <v>17</v>
      </c>
      <c r="C12" s="5" t="s">
        <v>14</v>
      </c>
      <c r="D12" s="5"/>
      <c r="E12" s="5">
        <v>112</v>
      </c>
      <c r="F12" s="35">
        <f t="shared" si="0"/>
        <v>0</v>
      </c>
    </row>
    <row r="13" spans="1:6" ht="27.75" customHeight="1" x14ac:dyDescent="0.3">
      <c r="A13" s="21" t="s">
        <v>18</v>
      </c>
      <c r="B13" s="50" t="s">
        <v>18</v>
      </c>
      <c r="C13" s="5" t="s">
        <v>14</v>
      </c>
      <c r="D13" s="5"/>
      <c r="E13" s="5">
        <v>10</v>
      </c>
      <c r="F13" s="35">
        <f t="shared" si="0"/>
        <v>0</v>
      </c>
    </row>
    <row r="14" spans="1:6" ht="33" customHeight="1" x14ac:dyDescent="0.3">
      <c r="A14" s="21" t="s">
        <v>19</v>
      </c>
      <c r="B14" s="50" t="s">
        <v>19</v>
      </c>
      <c r="C14" s="5" t="s">
        <v>14</v>
      </c>
      <c r="D14" s="5"/>
      <c r="E14" s="5">
        <v>7</v>
      </c>
      <c r="F14" s="35">
        <f t="shared" si="0"/>
        <v>0</v>
      </c>
    </row>
    <row r="15" spans="1:6" ht="33" customHeight="1" x14ac:dyDescent="0.3">
      <c r="A15" s="21" t="s">
        <v>20</v>
      </c>
      <c r="B15" s="50" t="s">
        <v>20</v>
      </c>
      <c r="C15" s="5" t="s">
        <v>14</v>
      </c>
      <c r="D15" s="5"/>
      <c r="E15" s="5">
        <v>100</v>
      </c>
      <c r="F15" s="35">
        <f t="shared" si="0"/>
        <v>0</v>
      </c>
    </row>
    <row r="16" spans="1:6" ht="32.25" customHeight="1" x14ac:dyDescent="0.3">
      <c r="A16" s="21" t="s">
        <v>21</v>
      </c>
      <c r="B16" s="50" t="s">
        <v>21</v>
      </c>
      <c r="C16" s="5" t="s">
        <v>14</v>
      </c>
      <c r="D16" s="5"/>
      <c r="E16" s="5">
        <v>15</v>
      </c>
      <c r="F16" s="35">
        <f t="shared" si="0"/>
        <v>0</v>
      </c>
    </row>
    <row r="17" spans="1:6" ht="32.25" customHeight="1" thickBot="1" x14ac:dyDescent="0.35">
      <c r="A17" s="24" t="s">
        <v>91</v>
      </c>
      <c r="B17" s="51" t="s">
        <v>90</v>
      </c>
      <c r="C17" s="16" t="s">
        <v>9</v>
      </c>
      <c r="D17" s="16"/>
      <c r="E17" s="16">
        <v>1650</v>
      </c>
      <c r="F17" s="36">
        <f t="shared" si="0"/>
        <v>0</v>
      </c>
    </row>
    <row r="18" spans="1:6" x14ac:dyDescent="0.3">
      <c r="A18" s="23" t="s">
        <v>8</v>
      </c>
      <c r="B18" s="23" t="s">
        <v>8</v>
      </c>
      <c r="C18" s="4" t="s">
        <v>2</v>
      </c>
      <c r="D18" s="4"/>
      <c r="E18" s="4">
        <v>50</v>
      </c>
      <c r="F18" s="37">
        <f t="shared" si="0"/>
        <v>0</v>
      </c>
    </row>
    <row r="19" spans="1:6" x14ac:dyDescent="0.3">
      <c r="A19" s="21" t="s">
        <v>3</v>
      </c>
      <c r="B19" s="21" t="s">
        <v>3</v>
      </c>
      <c r="C19" s="5" t="s">
        <v>2</v>
      </c>
      <c r="D19" s="5"/>
      <c r="E19" s="5">
        <v>30</v>
      </c>
      <c r="F19" s="35">
        <f t="shared" si="0"/>
        <v>0</v>
      </c>
    </row>
    <row r="20" spans="1:6" x14ac:dyDescent="0.3">
      <c r="A20" s="21" t="s">
        <v>4</v>
      </c>
      <c r="B20" s="21" t="s">
        <v>4</v>
      </c>
      <c r="C20" s="5" t="s">
        <v>2</v>
      </c>
      <c r="D20" s="5"/>
      <c r="E20" s="5">
        <v>200</v>
      </c>
      <c r="F20" s="35">
        <f t="shared" si="0"/>
        <v>0</v>
      </c>
    </row>
    <row r="21" spans="1:6" x14ac:dyDescent="0.3">
      <c r="A21" s="21" t="s">
        <v>5</v>
      </c>
      <c r="B21" s="21" t="s">
        <v>5</v>
      </c>
      <c r="C21" s="5" t="s">
        <v>6</v>
      </c>
      <c r="D21" s="5"/>
      <c r="E21" s="5">
        <v>10</v>
      </c>
      <c r="F21" s="35">
        <f t="shared" si="0"/>
        <v>0</v>
      </c>
    </row>
    <row r="22" spans="1:6" ht="15" thickBot="1" x14ac:dyDescent="0.35">
      <c r="A22" s="15" t="s">
        <v>7</v>
      </c>
      <c r="B22" s="15" t="s">
        <v>7</v>
      </c>
      <c r="C22" s="16" t="s">
        <v>2</v>
      </c>
      <c r="D22" s="16"/>
      <c r="E22" s="16">
        <v>150</v>
      </c>
      <c r="F22" s="36">
        <f t="shared" si="0"/>
        <v>0</v>
      </c>
    </row>
    <row r="23" spans="1:6" ht="73.95" customHeight="1" x14ac:dyDescent="0.3">
      <c r="A23" s="18" t="s">
        <v>31</v>
      </c>
      <c r="B23" s="55" t="s">
        <v>93</v>
      </c>
      <c r="C23" s="19" t="s">
        <v>10</v>
      </c>
      <c r="D23" s="19"/>
      <c r="E23" s="19">
        <v>1</v>
      </c>
      <c r="F23" s="20">
        <f t="shared" si="0"/>
        <v>0</v>
      </c>
    </row>
    <row r="24" spans="1:6" ht="43.2" x14ac:dyDescent="0.3">
      <c r="A24" s="22" t="s">
        <v>92</v>
      </c>
      <c r="B24" s="52" t="s">
        <v>116</v>
      </c>
      <c r="C24" s="5" t="s">
        <v>10</v>
      </c>
      <c r="D24" s="5"/>
      <c r="E24" s="5">
        <v>1</v>
      </c>
      <c r="F24" s="35">
        <f t="shared" si="0"/>
        <v>0</v>
      </c>
    </row>
    <row r="25" spans="1:6" ht="43.2" x14ac:dyDescent="0.3">
      <c r="A25" s="22" t="s">
        <v>32</v>
      </c>
      <c r="B25" s="52" t="s">
        <v>94</v>
      </c>
      <c r="C25" s="5" t="s">
        <v>10</v>
      </c>
      <c r="D25" s="5"/>
      <c r="E25" s="5">
        <v>1</v>
      </c>
      <c r="F25" s="35">
        <f t="shared" si="0"/>
        <v>0</v>
      </c>
    </row>
    <row r="26" spans="1:6" ht="91.5" customHeight="1" thickBot="1" x14ac:dyDescent="0.35">
      <c r="A26" s="15" t="s">
        <v>33</v>
      </c>
      <c r="B26" s="51" t="s">
        <v>113</v>
      </c>
      <c r="C26" s="16" t="s">
        <v>10</v>
      </c>
      <c r="D26" s="16"/>
      <c r="E26" s="16">
        <v>1</v>
      </c>
      <c r="F26" s="36">
        <f t="shared" si="0"/>
        <v>0</v>
      </c>
    </row>
    <row r="27" spans="1:6" ht="73.95" customHeight="1" x14ac:dyDescent="0.3">
      <c r="A27" s="42" t="s">
        <v>34</v>
      </c>
      <c r="B27" s="53" t="s">
        <v>93</v>
      </c>
      <c r="C27" s="4" t="s">
        <v>10</v>
      </c>
      <c r="D27" s="4"/>
      <c r="E27" s="4">
        <v>1</v>
      </c>
      <c r="F27" s="37">
        <f t="shared" si="0"/>
        <v>0</v>
      </c>
    </row>
    <row r="28" spans="1:6" ht="72" x14ac:dyDescent="0.3">
      <c r="A28" s="21" t="s">
        <v>38</v>
      </c>
      <c r="B28" s="52" t="s">
        <v>115</v>
      </c>
      <c r="C28" s="5" t="s">
        <v>10</v>
      </c>
      <c r="D28" s="5"/>
      <c r="E28" s="5">
        <v>1</v>
      </c>
      <c r="F28" s="35">
        <f t="shared" si="0"/>
        <v>0</v>
      </c>
    </row>
    <row r="29" spans="1:6" ht="43.2" x14ac:dyDescent="0.3">
      <c r="A29" s="22" t="s">
        <v>35</v>
      </c>
      <c r="B29" s="52" t="s">
        <v>94</v>
      </c>
      <c r="C29" s="5" t="s">
        <v>10</v>
      </c>
      <c r="D29" s="5"/>
      <c r="E29" s="5">
        <v>1</v>
      </c>
      <c r="F29" s="35">
        <f t="shared" si="0"/>
        <v>0</v>
      </c>
    </row>
    <row r="30" spans="1:6" ht="101.4" thickBot="1" x14ac:dyDescent="0.35">
      <c r="A30" s="43" t="s">
        <v>36</v>
      </c>
      <c r="B30" s="54" t="s">
        <v>114</v>
      </c>
      <c r="C30" s="25" t="s">
        <v>10</v>
      </c>
      <c r="D30" s="25"/>
      <c r="E30" s="25">
        <v>1</v>
      </c>
      <c r="F30" s="44">
        <f t="shared" si="0"/>
        <v>0</v>
      </c>
    </row>
    <row r="31" spans="1:6" ht="74.400000000000006" customHeight="1" x14ac:dyDescent="0.3">
      <c r="A31" s="26" t="s">
        <v>37</v>
      </c>
      <c r="B31" s="55" t="s">
        <v>93</v>
      </c>
      <c r="C31" s="19" t="s">
        <v>10</v>
      </c>
      <c r="D31" s="19"/>
      <c r="E31" s="19">
        <v>1</v>
      </c>
      <c r="F31" s="20">
        <f t="shared" si="0"/>
        <v>0</v>
      </c>
    </row>
    <row r="32" spans="1:6" ht="43.2" x14ac:dyDescent="0.3">
      <c r="A32" s="22" t="s">
        <v>39</v>
      </c>
      <c r="B32" s="52" t="s">
        <v>116</v>
      </c>
      <c r="C32" s="5" t="s">
        <v>10</v>
      </c>
      <c r="D32" s="5"/>
      <c r="E32" s="5">
        <v>1</v>
      </c>
      <c r="F32" s="35">
        <f t="shared" si="0"/>
        <v>0</v>
      </c>
    </row>
    <row r="33" spans="1:6" ht="43.8" thickBot="1" x14ac:dyDescent="0.35">
      <c r="A33" s="24" t="s">
        <v>40</v>
      </c>
      <c r="B33" s="51" t="s">
        <v>94</v>
      </c>
      <c r="C33" s="16" t="s">
        <v>10</v>
      </c>
      <c r="D33" s="16"/>
      <c r="E33" s="16">
        <v>1</v>
      </c>
      <c r="F33" s="36">
        <f t="shared" si="0"/>
        <v>0</v>
      </c>
    </row>
    <row r="34" spans="1:6" ht="72" customHeight="1" x14ac:dyDescent="0.3">
      <c r="A34" s="42" t="s">
        <v>41</v>
      </c>
      <c r="B34" s="53" t="s">
        <v>93</v>
      </c>
      <c r="C34" s="4" t="s">
        <v>10</v>
      </c>
      <c r="D34" s="4"/>
      <c r="E34" s="4">
        <v>1</v>
      </c>
      <c r="F34" s="37">
        <f t="shared" si="0"/>
        <v>0</v>
      </c>
    </row>
    <row r="35" spans="1:6" ht="43.2" x14ac:dyDescent="0.3">
      <c r="A35" s="21" t="s">
        <v>42</v>
      </c>
      <c r="B35" s="52" t="s">
        <v>116</v>
      </c>
      <c r="C35" s="5" t="s">
        <v>10</v>
      </c>
      <c r="D35" s="5"/>
      <c r="E35" s="5">
        <v>1</v>
      </c>
      <c r="F35" s="35">
        <f t="shared" ref="F35:F66" si="1">D35*E35</f>
        <v>0</v>
      </c>
    </row>
    <row r="36" spans="1:6" ht="43.8" thickBot="1" x14ac:dyDescent="0.35">
      <c r="A36" s="43" t="s">
        <v>43</v>
      </c>
      <c r="B36" s="54" t="s">
        <v>94</v>
      </c>
      <c r="C36" s="25" t="s">
        <v>10</v>
      </c>
      <c r="D36" s="25"/>
      <c r="E36" s="25">
        <v>1</v>
      </c>
      <c r="F36" s="44">
        <f t="shared" si="1"/>
        <v>0</v>
      </c>
    </row>
    <row r="37" spans="1:6" ht="73.2" customHeight="1" x14ac:dyDescent="0.3">
      <c r="A37" s="18" t="s">
        <v>44</v>
      </c>
      <c r="B37" s="55" t="s">
        <v>93</v>
      </c>
      <c r="C37" s="19" t="s">
        <v>10</v>
      </c>
      <c r="D37" s="19"/>
      <c r="E37" s="19">
        <v>1</v>
      </c>
      <c r="F37" s="20">
        <f t="shared" si="1"/>
        <v>0</v>
      </c>
    </row>
    <row r="38" spans="1:6" ht="43.2" x14ac:dyDescent="0.3">
      <c r="A38" s="21" t="s">
        <v>45</v>
      </c>
      <c r="B38" s="52" t="s">
        <v>116</v>
      </c>
      <c r="C38" s="5" t="s">
        <v>10</v>
      </c>
      <c r="D38" s="5"/>
      <c r="E38" s="5">
        <v>1</v>
      </c>
      <c r="F38" s="35">
        <f t="shared" si="1"/>
        <v>0</v>
      </c>
    </row>
    <row r="39" spans="1:6" ht="43.8" thickBot="1" x14ac:dyDescent="0.35">
      <c r="A39" s="24" t="s">
        <v>46</v>
      </c>
      <c r="B39" s="51" t="s">
        <v>94</v>
      </c>
      <c r="C39" s="16" t="s">
        <v>10</v>
      </c>
      <c r="D39" s="16"/>
      <c r="E39" s="16">
        <v>1</v>
      </c>
      <c r="F39" s="36">
        <f t="shared" si="1"/>
        <v>0</v>
      </c>
    </row>
    <row r="40" spans="1:6" ht="75" customHeight="1" x14ac:dyDescent="0.3">
      <c r="A40" s="42" t="s">
        <v>47</v>
      </c>
      <c r="B40" s="53" t="s">
        <v>93</v>
      </c>
      <c r="C40" s="4" t="s">
        <v>10</v>
      </c>
      <c r="D40" s="4"/>
      <c r="E40" s="4">
        <v>1</v>
      </c>
      <c r="F40" s="37">
        <f t="shared" si="1"/>
        <v>0</v>
      </c>
    </row>
    <row r="41" spans="1:6" ht="43.2" x14ac:dyDescent="0.3">
      <c r="A41" s="22" t="s">
        <v>48</v>
      </c>
      <c r="B41" s="52" t="s">
        <v>116</v>
      </c>
      <c r="C41" s="5" t="s">
        <v>10</v>
      </c>
      <c r="D41" s="5"/>
      <c r="E41" s="5">
        <v>1</v>
      </c>
      <c r="F41" s="35">
        <f t="shared" si="1"/>
        <v>0</v>
      </c>
    </row>
    <row r="42" spans="1:6" ht="43.2" x14ac:dyDescent="0.3">
      <c r="A42" s="22" t="s">
        <v>49</v>
      </c>
      <c r="B42" s="52" t="s">
        <v>94</v>
      </c>
      <c r="C42" s="5" t="s">
        <v>10</v>
      </c>
      <c r="D42" s="5"/>
      <c r="E42" s="5">
        <v>1</v>
      </c>
      <c r="F42" s="35">
        <f t="shared" si="1"/>
        <v>0</v>
      </c>
    </row>
    <row r="43" spans="1:6" ht="87" thickBot="1" x14ac:dyDescent="0.35">
      <c r="A43" s="43" t="s">
        <v>50</v>
      </c>
      <c r="B43" s="54" t="s">
        <v>117</v>
      </c>
      <c r="C43" s="25" t="s">
        <v>10</v>
      </c>
      <c r="D43" s="25"/>
      <c r="E43" s="25">
        <v>1</v>
      </c>
      <c r="F43" s="44">
        <f t="shared" si="1"/>
        <v>0</v>
      </c>
    </row>
    <row r="44" spans="1:6" ht="62.4" customHeight="1" x14ac:dyDescent="0.3">
      <c r="A44" s="18" t="s">
        <v>51</v>
      </c>
      <c r="B44" s="55" t="s">
        <v>93</v>
      </c>
      <c r="C44" s="19" t="s">
        <v>10</v>
      </c>
      <c r="D44" s="19"/>
      <c r="E44" s="19">
        <v>1</v>
      </c>
      <c r="F44" s="20">
        <f t="shared" si="1"/>
        <v>0</v>
      </c>
    </row>
    <row r="45" spans="1:6" ht="28.8" x14ac:dyDescent="0.3">
      <c r="A45" s="21" t="s">
        <v>52</v>
      </c>
      <c r="B45" s="52" t="s">
        <v>95</v>
      </c>
      <c r="C45" s="5" t="s">
        <v>10</v>
      </c>
      <c r="D45" s="5"/>
      <c r="E45" s="5">
        <v>1</v>
      </c>
      <c r="F45" s="35">
        <f t="shared" si="1"/>
        <v>0</v>
      </c>
    </row>
    <row r="46" spans="1:6" ht="43.2" x14ac:dyDescent="0.3">
      <c r="A46" s="21" t="s">
        <v>53</v>
      </c>
      <c r="B46" s="52" t="s">
        <v>118</v>
      </c>
      <c r="C46" s="5" t="s">
        <v>10</v>
      </c>
      <c r="D46" s="5"/>
      <c r="E46" s="5">
        <v>1</v>
      </c>
      <c r="F46" s="35">
        <f t="shared" si="1"/>
        <v>0</v>
      </c>
    </row>
    <row r="47" spans="1:6" ht="43.2" x14ac:dyDescent="0.3">
      <c r="A47" s="22" t="s">
        <v>54</v>
      </c>
      <c r="B47" s="52" t="s">
        <v>94</v>
      </c>
      <c r="C47" s="5" t="s">
        <v>10</v>
      </c>
      <c r="D47" s="5"/>
      <c r="E47" s="5">
        <v>1</v>
      </c>
      <c r="F47" s="35">
        <f t="shared" si="1"/>
        <v>0</v>
      </c>
    </row>
    <row r="48" spans="1:6" ht="43.8" thickBot="1" x14ac:dyDescent="0.35">
      <c r="A48" s="24" t="s">
        <v>55</v>
      </c>
      <c r="B48" s="51" t="s">
        <v>96</v>
      </c>
      <c r="C48" s="16" t="s">
        <v>10</v>
      </c>
      <c r="D48" s="16"/>
      <c r="E48" s="16">
        <v>1</v>
      </c>
      <c r="F48" s="36">
        <f t="shared" si="1"/>
        <v>0</v>
      </c>
    </row>
    <row r="49" spans="1:6" ht="158.4" x14ac:dyDescent="0.3">
      <c r="A49" s="42" t="s">
        <v>56</v>
      </c>
      <c r="B49" s="53" t="s">
        <v>97</v>
      </c>
      <c r="C49" s="4" t="s">
        <v>10</v>
      </c>
      <c r="D49" s="4"/>
      <c r="E49" s="4">
        <v>1</v>
      </c>
      <c r="F49" s="37">
        <f t="shared" si="1"/>
        <v>0</v>
      </c>
    </row>
    <row r="50" spans="1:6" ht="72" x14ac:dyDescent="0.3">
      <c r="A50" s="22" t="s">
        <v>57</v>
      </c>
      <c r="B50" s="52" t="s">
        <v>119</v>
      </c>
      <c r="C50" s="5" t="s">
        <v>10</v>
      </c>
      <c r="D50" s="5"/>
      <c r="E50" s="5">
        <v>1</v>
      </c>
      <c r="F50" s="35">
        <f t="shared" si="1"/>
        <v>0</v>
      </c>
    </row>
    <row r="51" spans="1:6" ht="58.2" thickBot="1" x14ac:dyDescent="0.35">
      <c r="A51" s="43" t="s">
        <v>58</v>
      </c>
      <c r="B51" s="54" t="s">
        <v>98</v>
      </c>
      <c r="C51" s="25" t="s">
        <v>10</v>
      </c>
      <c r="D51" s="25"/>
      <c r="E51" s="25">
        <v>1</v>
      </c>
      <c r="F51" s="44">
        <f t="shared" si="1"/>
        <v>0</v>
      </c>
    </row>
    <row r="52" spans="1:6" ht="72" x14ac:dyDescent="0.3">
      <c r="A52" s="26" t="s">
        <v>59</v>
      </c>
      <c r="B52" s="55" t="s">
        <v>99</v>
      </c>
      <c r="C52" s="19" t="s">
        <v>10</v>
      </c>
      <c r="D52" s="19"/>
      <c r="E52" s="19">
        <v>1</v>
      </c>
      <c r="F52" s="20">
        <f t="shared" si="1"/>
        <v>0</v>
      </c>
    </row>
    <row r="53" spans="1:6" ht="28.8" x14ac:dyDescent="0.3">
      <c r="A53" s="21" t="s">
        <v>60</v>
      </c>
      <c r="B53" s="52" t="s">
        <v>95</v>
      </c>
      <c r="C53" s="5" t="s">
        <v>10</v>
      </c>
      <c r="D53" s="5"/>
      <c r="E53" s="5">
        <v>1</v>
      </c>
      <c r="F53" s="35">
        <f t="shared" si="1"/>
        <v>0</v>
      </c>
    </row>
    <row r="54" spans="1:6" ht="57.6" x14ac:dyDescent="0.3">
      <c r="A54" s="21" t="s">
        <v>61</v>
      </c>
      <c r="B54" s="52" t="s">
        <v>120</v>
      </c>
      <c r="C54" s="5" t="s">
        <v>10</v>
      </c>
      <c r="D54" s="5"/>
      <c r="E54" s="5">
        <v>1</v>
      </c>
      <c r="F54" s="35">
        <f t="shared" si="1"/>
        <v>0</v>
      </c>
    </row>
    <row r="55" spans="1:6" ht="43.2" x14ac:dyDescent="0.3">
      <c r="A55" s="22" t="s">
        <v>62</v>
      </c>
      <c r="B55" s="52" t="s">
        <v>94</v>
      </c>
      <c r="C55" s="5" t="s">
        <v>10</v>
      </c>
      <c r="D55" s="5"/>
      <c r="E55" s="5">
        <v>1</v>
      </c>
      <c r="F55" s="35">
        <f t="shared" si="1"/>
        <v>0</v>
      </c>
    </row>
    <row r="56" spans="1:6" ht="72.599999999999994" thickBot="1" x14ac:dyDescent="0.35">
      <c r="A56" s="24" t="s">
        <v>63</v>
      </c>
      <c r="B56" s="51" t="s">
        <v>100</v>
      </c>
      <c r="C56" s="16" t="s">
        <v>10</v>
      </c>
      <c r="D56" s="16"/>
      <c r="E56" s="16">
        <v>1</v>
      </c>
      <c r="F56" s="36">
        <f t="shared" si="1"/>
        <v>0</v>
      </c>
    </row>
    <row r="57" spans="1:6" ht="100.8" x14ac:dyDescent="0.3">
      <c r="A57" s="42" t="s">
        <v>64</v>
      </c>
      <c r="B57" s="53" t="s">
        <v>101</v>
      </c>
      <c r="C57" s="4" t="s">
        <v>10</v>
      </c>
      <c r="D57" s="4"/>
      <c r="E57" s="4">
        <v>1</v>
      </c>
      <c r="F57" s="37">
        <f t="shared" si="1"/>
        <v>0</v>
      </c>
    </row>
    <row r="58" spans="1:6" ht="28.8" x14ac:dyDescent="0.3">
      <c r="A58" s="22" t="s">
        <v>102</v>
      </c>
      <c r="B58" s="52" t="s">
        <v>95</v>
      </c>
      <c r="C58" s="5" t="s">
        <v>10</v>
      </c>
      <c r="D58" s="5"/>
      <c r="E58" s="5">
        <v>1</v>
      </c>
      <c r="F58" s="35">
        <f t="shared" si="1"/>
        <v>0</v>
      </c>
    </row>
    <row r="59" spans="1:6" ht="144" x14ac:dyDescent="0.3">
      <c r="A59" s="21" t="s">
        <v>65</v>
      </c>
      <c r="B59" s="52" t="s">
        <v>121</v>
      </c>
      <c r="C59" s="5" t="s">
        <v>10</v>
      </c>
      <c r="D59" s="5"/>
      <c r="E59" s="5">
        <v>1</v>
      </c>
      <c r="F59" s="35">
        <f t="shared" si="1"/>
        <v>0</v>
      </c>
    </row>
    <row r="60" spans="1:6" ht="100.8" x14ac:dyDescent="0.3">
      <c r="A60" s="21" t="s">
        <v>66</v>
      </c>
      <c r="B60" s="52" t="s">
        <v>103</v>
      </c>
      <c r="C60" s="5" t="s">
        <v>10</v>
      </c>
      <c r="D60" s="5"/>
      <c r="E60" s="5">
        <v>1</v>
      </c>
      <c r="F60" s="35">
        <f t="shared" si="1"/>
        <v>0</v>
      </c>
    </row>
    <row r="61" spans="1:6" ht="72" x14ac:dyDescent="0.3">
      <c r="A61" s="22" t="s">
        <v>67</v>
      </c>
      <c r="B61" s="52" t="s">
        <v>104</v>
      </c>
      <c r="C61" s="5" t="s">
        <v>10</v>
      </c>
      <c r="D61" s="5"/>
      <c r="E61" s="5">
        <v>1</v>
      </c>
      <c r="F61" s="35">
        <f t="shared" si="1"/>
        <v>0</v>
      </c>
    </row>
    <row r="62" spans="1:6" ht="29.25" customHeight="1" x14ac:dyDescent="0.3">
      <c r="A62" s="22" t="s">
        <v>68</v>
      </c>
      <c r="B62" s="52" t="s">
        <v>105</v>
      </c>
      <c r="C62" s="5" t="s">
        <v>10</v>
      </c>
      <c r="D62" s="5"/>
      <c r="E62" s="5">
        <v>1</v>
      </c>
      <c r="F62" s="35">
        <f t="shared" si="1"/>
        <v>0</v>
      </c>
    </row>
    <row r="63" spans="1:6" ht="43.2" customHeight="1" x14ac:dyDescent="0.3">
      <c r="A63" s="22" t="s">
        <v>69</v>
      </c>
      <c r="B63" s="52" t="s">
        <v>96</v>
      </c>
      <c r="C63" s="5" t="s">
        <v>10</v>
      </c>
      <c r="D63" s="5"/>
      <c r="E63" s="5">
        <v>1</v>
      </c>
      <c r="F63" s="35">
        <f t="shared" si="1"/>
        <v>0</v>
      </c>
    </row>
    <row r="64" spans="1:6" ht="48.6" customHeight="1" thickBot="1" x14ac:dyDescent="0.35">
      <c r="A64" s="43" t="s">
        <v>71</v>
      </c>
      <c r="B64" s="54" t="s">
        <v>94</v>
      </c>
      <c r="C64" s="25" t="s">
        <v>10</v>
      </c>
      <c r="D64" s="25"/>
      <c r="E64" s="25">
        <v>1</v>
      </c>
      <c r="F64" s="44">
        <f t="shared" si="1"/>
        <v>0</v>
      </c>
    </row>
    <row r="65" spans="1:6" ht="57.6" x14ac:dyDescent="0.3">
      <c r="A65" s="26" t="s">
        <v>70</v>
      </c>
      <c r="B65" s="55" t="s">
        <v>93</v>
      </c>
      <c r="C65" s="19" t="s">
        <v>10</v>
      </c>
      <c r="D65" s="19"/>
      <c r="E65" s="19">
        <v>1</v>
      </c>
      <c r="F65" s="20">
        <f t="shared" si="1"/>
        <v>0</v>
      </c>
    </row>
    <row r="66" spans="1:6" ht="72" x14ac:dyDescent="0.3">
      <c r="A66" s="21" t="s">
        <v>72</v>
      </c>
      <c r="B66" s="52" t="s">
        <v>122</v>
      </c>
      <c r="C66" s="5" t="s">
        <v>10</v>
      </c>
      <c r="D66" s="5"/>
      <c r="E66" s="5">
        <v>1</v>
      </c>
      <c r="F66" s="35">
        <f t="shared" si="1"/>
        <v>0</v>
      </c>
    </row>
    <row r="67" spans="1:6" ht="29.25" customHeight="1" x14ac:dyDescent="0.3">
      <c r="A67" s="22" t="s">
        <v>73</v>
      </c>
      <c r="B67" s="52" t="s">
        <v>96</v>
      </c>
      <c r="C67" s="5" t="s">
        <v>10</v>
      </c>
      <c r="D67" s="5"/>
      <c r="E67" s="5">
        <v>1</v>
      </c>
      <c r="F67" s="35">
        <f t="shared" ref="F67:F75" si="2">D67*E67</f>
        <v>0</v>
      </c>
    </row>
    <row r="68" spans="1:6" ht="43.8" thickBot="1" x14ac:dyDescent="0.35">
      <c r="A68" s="24" t="s">
        <v>74</v>
      </c>
      <c r="B68" s="51" t="s">
        <v>94</v>
      </c>
      <c r="C68" s="16" t="s">
        <v>10</v>
      </c>
      <c r="D68" s="16"/>
      <c r="E68" s="16">
        <v>1</v>
      </c>
      <c r="F68" s="36">
        <f t="shared" si="2"/>
        <v>0</v>
      </c>
    </row>
    <row r="69" spans="1:6" ht="57.6" customHeight="1" x14ac:dyDescent="0.3">
      <c r="A69" s="42" t="s">
        <v>75</v>
      </c>
      <c r="B69" s="53" t="s">
        <v>93</v>
      </c>
      <c r="C69" s="4" t="s">
        <v>10</v>
      </c>
      <c r="D69" s="4"/>
      <c r="E69" s="4">
        <v>1</v>
      </c>
      <c r="F69" s="37">
        <f t="shared" si="2"/>
        <v>0</v>
      </c>
    </row>
    <row r="70" spans="1:6" ht="28.8" x14ac:dyDescent="0.3">
      <c r="A70" s="22" t="s">
        <v>76</v>
      </c>
      <c r="B70" s="52" t="s">
        <v>106</v>
      </c>
      <c r="C70" s="5" t="s">
        <v>10</v>
      </c>
      <c r="D70" s="5"/>
      <c r="E70" s="5">
        <v>1</v>
      </c>
      <c r="F70" s="35">
        <f t="shared" si="2"/>
        <v>0</v>
      </c>
    </row>
    <row r="71" spans="1:6" ht="39.75" customHeight="1" x14ac:dyDescent="0.3">
      <c r="A71" s="22" t="s">
        <v>77</v>
      </c>
      <c r="B71" s="52" t="s">
        <v>107</v>
      </c>
      <c r="C71" s="5" t="s">
        <v>10</v>
      </c>
      <c r="D71" s="5"/>
      <c r="E71" s="5">
        <v>1</v>
      </c>
      <c r="F71" s="35">
        <f t="shared" si="2"/>
        <v>0</v>
      </c>
    </row>
    <row r="72" spans="1:6" ht="45.6" customHeight="1" thickBot="1" x14ac:dyDescent="0.35">
      <c r="A72" s="43" t="s">
        <v>78</v>
      </c>
      <c r="B72" s="54" t="s">
        <v>94</v>
      </c>
      <c r="C72" s="25" t="s">
        <v>10</v>
      </c>
      <c r="D72" s="25"/>
      <c r="E72" s="25">
        <v>1</v>
      </c>
      <c r="F72" s="44">
        <f t="shared" si="2"/>
        <v>0</v>
      </c>
    </row>
    <row r="73" spans="1:6" ht="105.6" customHeight="1" thickBot="1" x14ac:dyDescent="0.35">
      <c r="A73" s="27" t="s">
        <v>79</v>
      </c>
      <c r="B73" s="57" t="s">
        <v>110</v>
      </c>
      <c r="C73" s="28" t="s">
        <v>83</v>
      </c>
      <c r="D73" s="28"/>
      <c r="E73" s="28">
        <v>72</v>
      </c>
      <c r="F73" s="38">
        <f t="shared" si="2"/>
        <v>0</v>
      </c>
    </row>
    <row r="74" spans="1:6" ht="29.4" thickBot="1" x14ac:dyDescent="0.35">
      <c r="A74" s="29" t="s">
        <v>80</v>
      </c>
      <c r="B74" s="45" t="s">
        <v>109</v>
      </c>
      <c r="C74" s="8" t="s">
        <v>11</v>
      </c>
      <c r="D74" s="8"/>
      <c r="E74" s="8">
        <v>4800</v>
      </c>
      <c r="F74" s="39">
        <f t="shared" si="2"/>
        <v>0</v>
      </c>
    </row>
    <row r="75" spans="1:6" ht="76.2" customHeight="1" thickBot="1" x14ac:dyDescent="0.35">
      <c r="A75" s="30" t="s">
        <v>12</v>
      </c>
      <c r="B75" s="58" t="s">
        <v>108</v>
      </c>
      <c r="C75" s="31" t="s">
        <v>10</v>
      </c>
      <c r="D75" s="31"/>
      <c r="E75" s="31">
        <v>1</v>
      </c>
      <c r="F75" s="40">
        <f t="shared" si="2"/>
        <v>0</v>
      </c>
    </row>
    <row r="76" spans="1:6" ht="15" thickBot="1" x14ac:dyDescent="0.35">
      <c r="A76" s="32" t="s">
        <v>81</v>
      </c>
      <c r="B76" s="56"/>
      <c r="C76" s="69" t="s">
        <v>124</v>
      </c>
      <c r="D76" s="33"/>
      <c r="E76" s="70"/>
      <c r="F76" s="41">
        <f>SUM(F3:F75)</f>
        <v>0</v>
      </c>
    </row>
    <row r="77" spans="1:6" ht="15" thickBot="1" x14ac:dyDescent="0.35">
      <c r="C77" s="69" t="s">
        <v>125</v>
      </c>
      <c r="D77" s="33"/>
      <c r="E77" s="33"/>
      <c r="F77" s="71"/>
    </row>
    <row r="78" spans="1:6" ht="15" thickBot="1" x14ac:dyDescent="0.35">
      <c r="C78" s="69" t="s">
        <v>126</v>
      </c>
      <c r="D78" s="33"/>
      <c r="E78" s="33"/>
      <c r="F78" s="71"/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Footer>Stránka &amp;P z &amp;N</oddFooter>
  </headerFooter>
  <rowBreaks count="1" manualBreakCount="1">
    <brk id="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2018-02-02T10:46:16Z</dcterms:modified>
</cp:coreProperties>
</file>