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841"/>
  </bookViews>
  <sheets>
    <sheet name="ÚP33 nabídkový list" sheetId="20" r:id="rId1"/>
  </sheets>
  <definedNames>
    <definedName name="_xlnm.Print_Area" localSheetId="0">'ÚP33 nabídkový list'!$A$1:$K$38</definedName>
  </definedNames>
  <calcPr calcId="152511"/>
</workbook>
</file>

<file path=xl/calcChain.xml><?xml version="1.0" encoding="utf-8"?>
<calcChain xmlns="http://schemas.openxmlformats.org/spreadsheetml/2006/main">
  <c r="I35" i="20" l="1"/>
  <c r="E29" i="20"/>
  <c r="F21" i="20" l="1"/>
  <c r="J35" i="20" l="1"/>
  <c r="E9" i="20"/>
  <c r="E13" i="20"/>
  <c r="H13" i="20"/>
  <c r="E17" i="20"/>
  <c r="H17" i="20"/>
  <c r="E25" i="20"/>
  <c r="K35" i="20" l="1"/>
</calcChain>
</file>

<file path=xl/sharedStrings.xml><?xml version="1.0" encoding="utf-8"?>
<sst xmlns="http://schemas.openxmlformats.org/spreadsheetml/2006/main" count="98" uniqueCount="59">
  <si>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</si>
  <si>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</si>
  <si>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</si>
  <si>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</si>
  <si>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</si>
  <si>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</si>
  <si>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</si>
  <si>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</si>
  <si>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</si>
  <si>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</si>
  <si>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</si>
  <si>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</si>
  <si>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</si>
  <si>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</si>
  <si>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</si>
  <si>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</si>
  <si>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</si>
  <si>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</si>
  <si>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</si>
  <si>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</si>
  <si>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</si>
  <si>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</si>
  <si>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</si>
  <si>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</si>
  <si>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</si>
  <si>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</si>
  <si>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</si>
  <si>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</si>
  <si>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</si>
  <si>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</si>
  <si>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</si>
  <si>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</si>
  <si>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</si>
  <si>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</si>
  <si>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</si>
  <si>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lesa proti zvěři - chem.</t>
  </si>
  <si>
    <t>řídký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</si>
  <si>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</si>
  <si>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</si>
  <si>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</si>
  <si>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</si>
  <si>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</si>
  <si>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</si>
  <si>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</si>
  <si>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</si>
  <si>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</si>
  <si>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80 x 80 cm</t>
  </si>
  <si>
    <t>z toho množství tj. v ind. ochr./množství tj. v oplocenkách</t>
  </si>
  <si>
    <t>3</t>
  </si>
  <si>
    <t>15.04.-31.10.18</t>
  </si>
  <si>
    <t>400 / 7810</t>
  </si>
  <si>
    <t>01.08.-30.11.18</t>
  </si>
  <si>
    <t>01.06.-31.08.18</t>
  </si>
  <si>
    <t xml:space="preserve">likvidace nepův. a invaz. druhů rostlin </t>
  </si>
  <si>
    <t>ha</t>
  </si>
  <si>
    <t>400/955</t>
  </si>
  <si>
    <t>činnost I</t>
  </si>
  <si>
    <t>ÚP33</t>
  </si>
  <si>
    <t>11/2018-ÚP33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</si>
</sst>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0" xfId="1" applyNumberFormat="1" applyFont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0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zoomScaleNormal="100" workbookViewId="0">
      <selection activeCell="K2" sqref="K2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4.8867187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58</v>
      </c>
    </row>
    <row r="2" spans="1:11" x14ac:dyDescent="0.25">
      <c r="A2" s="1" t="s">
        <v>7</v>
      </c>
      <c r="B2" s="1" t="s">
        <v>57</v>
      </c>
      <c r="F2" s="3"/>
      <c r="G2" s="3"/>
      <c r="H2" s="2"/>
    </row>
    <row r="3" spans="1:11" x14ac:dyDescent="0.25">
      <c r="A3" s="2" t="s">
        <v>8</v>
      </c>
      <c r="B3" s="1" t="s">
        <v>9</v>
      </c>
    </row>
    <row r="4" spans="1:11" x14ac:dyDescent="0.25">
      <c r="A4" s="2" t="s">
        <v>10</v>
      </c>
      <c r="B4" s="41" t="s">
        <v>38</v>
      </c>
      <c r="C4" s="42"/>
    </row>
    <row r="5" spans="1:11" x14ac:dyDescent="0.25">
      <c r="A5" s="2" t="s">
        <v>11</v>
      </c>
      <c r="B5" t="s">
        <v>12</v>
      </c>
    </row>
    <row r="6" spans="1:11" ht="13.8" thickBot="1" x14ac:dyDescent="0.3">
      <c r="A6" s="2"/>
    </row>
    <row r="7" spans="1:11" ht="25.5" customHeight="1" x14ac:dyDescent="0.25">
      <c r="A7" s="66" t="s">
        <v>25</v>
      </c>
      <c r="B7" s="68" t="s">
        <v>13</v>
      </c>
      <c r="C7" s="98" t="s">
        <v>1</v>
      </c>
      <c r="D7" s="73" t="s">
        <v>2</v>
      </c>
      <c r="E7" s="93" t="s">
        <v>14</v>
      </c>
      <c r="F7" s="93" t="s">
        <v>15</v>
      </c>
      <c r="G7" s="92" t="s">
        <v>0</v>
      </c>
      <c r="H7" s="109" t="s">
        <v>17</v>
      </c>
      <c r="I7" s="110"/>
      <c r="J7" s="110"/>
      <c r="K7" s="111"/>
    </row>
    <row r="8" spans="1:11" ht="36" customHeight="1" x14ac:dyDescent="0.25">
      <c r="A8" s="67"/>
      <c r="B8" s="69"/>
      <c r="C8" s="67"/>
      <c r="D8" s="74"/>
      <c r="E8" s="94"/>
      <c r="F8" s="94"/>
      <c r="G8" s="74"/>
      <c r="H8" s="22" t="s">
        <v>26</v>
      </c>
      <c r="I8" s="23" t="s">
        <v>30</v>
      </c>
      <c r="J8" s="11" t="s">
        <v>18</v>
      </c>
      <c r="K8" s="12" t="s">
        <v>27</v>
      </c>
    </row>
    <row r="9" spans="1:11" s="42" customFormat="1" ht="15" customHeight="1" thickBot="1" x14ac:dyDescent="0.3">
      <c r="A9" s="24" t="s">
        <v>28</v>
      </c>
      <c r="B9" s="70"/>
      <c r="C9" s="25" t="s">
        <v>16</v>
      </c>
      <c r="D9" s="38">
        <v>8210</v>
      </c>
      <c r="E9" s="39">
        <f>F9/D9</f>
        <v>13.15468940316687</v>
      </c>
      <c r="F9" s="50">
        <v>108000</v>
      </c>
      <c r="G9" s="15" t="s">
        <v>49</v>
      </c>
      <c r="H9" s="43" t="s">
        <v>29</v>
      </c>
      <c r="I9" s="44" t="s">
        <v>50</v>
      </c>
      <c r="J9" s="43">
        <v>3</v>
      </c>
      <c r="K9" s="45">
        <v>3</v>
      </c>
    </row>
    <row r="10" spans="1:11" ht="15" customHeight="1" thickBot="1" x14ac:dyDescent="0.3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5">
      <c r="A11" s="66" t="s">
        <v>31</v>
      </c>
      <c r="B11" s="68" t="s">
        <v>13</v>
      </c>
      <c r="C11" s="71" t="s">
        <v>1</v>
      </c>
      <c r="D11" s="73" t="s">
        <v>2</v>
      </c>
      <c r="E11" s="75" t="s">
        <v>14</v>
      </c>
      <c r="F11" s="62" t="s">
        <v>15</v>
      </c>
      <c r="G11" s="92" t="s">
        <v>0</v>
      </c>
      <c r="H11" s="96" t="s">
        <v>5</v>
      </c>
      <c r="I11" s="87" t="s">
        <v>17</v>
      </c>
      <c r="J11" s="88"/>
    </row>
    <row r="12" spans="1:11" ht="36" customHeight="1" x14ac:dyDescent="0.25">
      <c r="A12" s="67"/>
      <c r="B12" s="77"/>
      <c r="C12" s="72"/>
      <c r="D12" s="74"/>
      <c r="E12" s="76"/>
      <c r="F12" s="63"/>
      <c r="G12" s="74"/>
      <c r="H12" s="97"/>
      <c r="I12" s="13" t="s">
        <v>19</v>
      </c>
      <c r="J12" s="14" t="s">
        <v>20</v>
      </c>
      <c r="K12" s="40"/>
    </row>
    <row r="13" spans="1:11" s="42" customFormat="1" ht="15" customHeight="1" thickBot="1" x14ac:dyDescent="0.3">
      <c r="A13" s="46" t="s">
        <v>22</v>
      </c>
      <c r="B13" s="78"/>
      <c r="C13" s="17" t="s">
        <v>16</v>
      </c>
      <c r="D13" s="38">
        <v>29940</v>
      </c>
      <c r="E13" s="39">
        <f>F13/D13</f>
        <v>2.0240480961923848</v>
      </c>
      <c r="F13" s="50">
        <v>60600</v>
      </c>
      <c r="G13" s="15" t="s">
        <v>51</v>
      </c>
      <c r="H13" s="16">
        <f>D13</f>
        <v>29940</v>
      </c>
      <c r="I13" s="15" t="s">
        <v>36</v>
      </c>
      <c r="J13" s="45" t="s">
        <v>37</v>
      </c>
      <c r="K13" s="47"/>
    </row>
    <row r="14" spans="1:11" ht="15" customHeight="1" thickBot="1" x14ac:dyDescent="0.3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5">
      <c r="A15" s="106" t="s">
        <v>39</v>
      </c>
      <c r="B15" s="83" t="s">
        <v>13</v>
      </c>
      <c r="C15" s="84" t="s">
        <v>1</v>
      </c>
      <c r="D15" s="91" t="s">
        <v>2</v>
      </c>
      <c r="E15" s="75" t="s">
        <v>14</v>
      </c>
      <c r="F15" s="62" t="s">
        <v>15</v>
      </c>
      <c r="G15" s="95" t="s">
        <v>0</v>
      </c>
      <c r="H15" s="89" t="s">
        <v>17</v>
      </c>
      <c r="I15" s="90"/>
    </row>
    <row r="16" spans="1:11" ht="36" customHeight="1" x14ac:dyDescent="0.25">
      <c r="A16" s="67"/>
      <c r="B16" s="77"/>
      <c r="C16" s="72"/>
      <c r="D16" s="74"/>
      <c r="E16" s="76"/>
      <c r="F16" s="63"/>
      <c r="G16" s="74"/>
      <c r="H16" s="18" t="s">
        <v>4</v>
      </c>
      <c r="I16" s="19" t="s">
        <v>18</v>
      </c>
    </row>
    <row r="17" spans="1:11" s="42" customFormat="1" ht="15" customHeight="1" thickBot="1" x14ac:dyDescent="0.3">
      <c r="A17" s="20" t="s">
        <v>21</v>
      </c>
      <c r="B17" s="78"/>
      <c r="C17" s="17" t="s">
        <v>16</v>
      </c>
      <c r="D17" s="38">
        <v>2090</v>
      </c>
      <c r="E17" s="39">
        <f>F17/D17</f>
        <v>71.626794258373209</v>
      </c>
      <c r="F17" s="50">
        <v>149700</v>
      </c>
      <c r="G17" s="15" t="s">
        <v>49</v>
      </c>
      <c r="H17" s="16">
        <f>D17</f>
        <v>2090</v>
      </c>
      <c r="I17" s="45">
        <v>4</v>
      </c>
      <c r="K17" s="47"/>
    </row>
    <row r="18" spans="1:11" ht="15" customHeight="1" thickBot="1" x14ac:dyDescent="0.3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5">
      <c r="A19" s="101" t="s">
        <v>40</v>
      </c>
      <c r="B19" s="105" t="s">
        <v>13</v>
      </c>
      <c r="C19" s="103" t="s">
        <v>1</v>
      </c>
      <c r="D19" s="107" t="s">
        <v>23</v>
      </c>
      <c r="E19" s="81" t="s">
        <v>47</v>
      </c>
      <c r="F19" s="85" t="s">
        <v>24</v>
      </c>
      <c r="G19" s="62" t="s">
        <v>15</v>
      </c>
      <c r="H19" s="99" t="s">
        <v>0</v>
      </c>
      <c r="I19" s="79" t="s">
        <v>17</v>
      </c>
      <c r="J19" s="80"/>
    </row>
    <row r="20" spans="1:11" ht="36" customHeight="1" x14ac:dyDescent="0.25">
      <c r="A20" s="102"/>
      <c r="B20" s="77"/>
      <c r="C20" s="104"/>
      <c r="D20" s="108"/>
      <c r="E20" s="82"/>
      <c r="F20" s="86"/>
      <c r="G20" s="63"/>
      <c r="H20" s="100"/>
      <c r="I20" s="33" t="s">
        <v>3</v>
      </c>
      <c r="J20" s="34" t="s">
        <v>33</v>
      </c>
      <c r="K20" s="40"/>
    </row>
    <row r="21" spans="1:11" ht="15" customHeight="1" thickBot="1" x14ac:dyDescent="0.3">
      <c r="A21" s="20" t="s">
        <v>34</v>
      </c>
      <c r="B21" s="78"/>
      <c r="C21" s="48" t="s">
        <v>16</v>
      </c>
      <c r="D21" s="38">
        <v>1355</v>
      </c>
      <c r="E21" s="59" t="s">
        <v>55</v>
      </c>
      <c r="F21" s="39">
        <f>G21/D21</f>
        <v>10</v>
      </c>
      <c r="G21" s="50">
        <v>13550</v>
      </c>
      <c r="H21" s="15" t="s">
        <v>52</v>
      </c>
      <c r="I21" s="15" t="s">
        <v>46</v>
      </c>
      <c r="J21" s="49" t="s">
        <v>48</v>
      </c>
      <c r="K21" s="40"/>
    </row>
    <row r="22" spans="1:11" ht="15" customHeight="1" thickBot="1" x14ac:dyDescent="0.3">
      <c r="A22" s="7"/>
      <c r="B22" s="7"/>
      <c r="C22" s="8"/>
      <c r="D22" s="9"/>
      <c r="E22" s="5"/>
      <c r="F22" s="6"/>
      <c r="G22" s="8"/>
      <c r="H22" s="8"/>
      <c r="I22" s="10"/>
    </row>
    <row r="23" spans="1:11" ht="25.5" customHeight="1" x14ac:dyDescent="0.25">
      <c r="A23" s="66" t="s">
        <v>32</v>
      </c>
      <c r="B23" s="68" t="s">
        <v>13</v>
      </c>
      <c r="C23" s="71" t="s">
        <v>1</v>
      </c>
      <c r="D23" s="73" t="s">
        <v>2</v>
      </c>
      <c r="E23" s="75" t="s">
        <v>14</v>
      </c>
      <c r="F23" s="62" t="s">
        <v>15</v>
      </c>
      <c r="G23" s="64" t="s">
        <v>0</v>
      </c>
      <c r="H23" s="8"/>
      <c r="I23" s="10"/>
    </row>
    <row r="24" spans="1:11" ht="36" customHeight="1" x14ac:dyDescent="0.25">
      <c r="A24" s="67"/>
      <c r="B24" s="77"/>
      <c r="C24" s="72"/>
      <c r="D24" s="74"/>
      <c r="E24" s="76"/>
      <c r="F24" s="63"/>
      <c r="G24" s="65"/>
      <c r="H24" s="8"/>
      <c r="I24" s="10"/>
    </row>
    <row r="25" spans="1:11" s="42" customFormat="1" ht="15" customHeight="1" thickBot="1" x14ac:dyDescent="0.3">
      <c r="A25" s="20" t="s">
        <v>35</v>
      </c>
      <c r="B25" s="78"/>
      <c r="C25" s="17" t="s">
        <v>16</v>
      </c>
      <c r="D25" s="38">
        <v>400</v>
      </c>
      <c r="E25" s="39">
        <f>F25/D25</f>
        <v>10.5</v>
      </c>
      <c r="F25" s="50">
        <v>4200</v>
      </c>
      <c r="G25" s="21" t="s">
        <v>51</v>
      </c>
      <c r="I25" s="10"/>
    </row>
    <row r="26" spans="1:11" s="42" customFormat="1" ht="15" customHeight="1" thickBot="1" x14ac:dyDescent="0.3">
      <c r="A26" s="7"/>
      <c r="B26" s="36"/>
      <c r="C26" s="8"/>
      <c r="D26" s="6"/>
      <c r="E26" s="5"/>
      <c r="F26" s="60"/>
      <c r="G26" s="8"/>
      <c r="I26" s="10"/>
    </row>
    <row r="27" spans="1:11" s="42" customFormat="1" ht="25.5" customHeight="1" x14ac:dyDescent="0.25">
      <c r="A27" s="66" t="s">
        <v>56</v>
      </c>
      <c r="B27" s="68" t="s">
        <v>13</v>
      </c>
      <c r="C27" s="71" t="s">
        <v>1</v>
      </c>
      <c r="D27" s="73" t="s">
        <v>2</v>
      </c>
      <c r="E27" s="75" t="s">
        <v>14</v>
      </c>
      <c r="F27" s="62" t="s">
        <v>15</v>
      </c>
      <c r="G27" s="64" t="s">
        <v>0</v>
      </c>
      <c r="I27" s="10"/>
    </row>
    <row r="28" spans="1:11" s="42" customFormat="1" ht="36" customHeight="1" x14ac:dyDescent="0.25">
      <c r="A28" s="67"/>
      <c r="B28" s="69"/>
      <c r="C28" s="72"/>
      <c r="D28" s="74"/>
      <c r="E28" s="76"/>
      <c r="F28" s="63"/>
      <c r="G28" s="65"/>
      <c r="I28" s="10"/>
    </row>
    <row r="29" spans="1:11" s="42" customFormat="1" ht="15" customHeight="1" thickBot="1" x14ac:dyDescent="0.3">
      <c r="A29" s="20" t="s">
        <v>53</v>
      </c>
      <c r="B29" s="70"/>
      <c r="C29" s="17" t="s">
        <v>54</v>
      </c>
      <c r="D29" s="39">
        <v>2</v>
      </c>
      <c r="E29" s="61">
        <f>F29/D29</f>
        <v>4500</v>
      </c>
      <c r="F29" s="50">
        <v>9000</v>
      </c>
      <c r="G29" s="21" t="s">
        <v>52</v>
      </c>
      <c r="I29" s="10"/>
    </row>
    <row r="30" spans="1:11" s="42" customFormat="1" ht="15" customHeight="1" x14ac:dyDescent="0.25">
      <c r="A30" s="7"/>
      <c r="B30" s="36"/>
      <c r="C30" s="8"/>
      <c r="D30" s="6"/>
      <c r="E30" s="5"/>
      <c r="F30" s="60"/>
      <c r="G30" s="8"/>
      <c r="I30" s="10"/>
    </row>
    <row r="32" spans="1:11" x14ac:dyDescent="0.25">
      <c r="A32" s="4" t="s">
        <v>41</v>
      </c>
      <c r="B32" s="4"/>
      <c r="C32" s="4"/>
      <c r="D32" s="4"/>
      <c r="E32" s="4"/>
      <c r="F32" s="4"/>
      <c r="G32" s="4"/>
      <c r="H32" s="4"/>
    </row>
    <row r="33" spans="1:11" ht="13.8" thickBot="1" x14ac:dyDescent="0.3">
      <c r="A33" s="51" t="s">
        <v>42</v>
      </c>
      <c r="B33" s="52"/>
      <c r="C33" s="52"/>
      <c r="D33" s="52"/>
      <c r="E33" s="52"/>
      <c r="F33" s="4"/>
      <c r="G33" s="4"/>
    </row>
    <row r="34" spans="1:11" ht="16.5" customHeight="1" thickBot="1" x14ac:dyDescent="0.3">
      <c r="A34" s="53"/>
      <c r="B34" s="53"/>
      <c r="C34" s="53"/>
      <c r="D34" s="53"/>
      <c r="E34" s="53"/>
      <c r="I34" s="54" t="s">
        <v>43</v>
      </c>
      <c r="J34" s="55" t="s">
        <v>44</v>
      </c>
      <c r="K34" s="56" t="s">
        <v>45</v>
      </c>
    </row>
    <row r="35" spans="1:11" ht="16.5" customHeight="1" thickBot="1" x14ac:dyDescent="0.3">
      <c r="I35" s="57">
        <f>SUM(F9+F13+F17+G21+F25+F29)</f>
        <v>345050</v>
      </c>
      <c r="J35" s="58">
        <f>I35*0.21</f>
        <v>72460.5</v>
      </c>
      <c r="K35" s="58">
        <f>SUM(I35:J35)</f>
        <v>417510.5</v>
      </c>
    </row>
    <row r="50" spans="16:16" x14ac:dyDescent="0.25">
      <c r="P50" t="s">
        <v>6</v>
      </c>
    </row>
  </sheetData>
  <mergeCells count="48">
    <mergeCell ref="A7:A8"/>
    <mergeCell ref="B7:B9"/>
    <mergeCell ref="C7:C8"/>
    <mergeCell ref="B11:B13"/>
    <mergeCell ref="H19:H20"/>
    <mergeCell ref="A19:A20"/>
    <mergeCell ref="C19:C20"/>
    <mergeCell ref="B19:B21"/>
    <mergeCell ref="A11:A12"/>
    <mergeCell ref="A15:A16"/>
    <mergeCell ref="C11:C12"/>
    <mergeCell ref="D19:D20"/>
    <mergeCell ref="G19:G20"/>
    <mergeCell ref="H7:K7"/>
    <mergeCell ref="D11:D12"/>
    <mergeCell ref="E11:E12"/>
    <mergeCell ref="I11:J11"/>
    <mergeCell ref="H15:I15"/>
    <mergeCell ref="D15:D16"/>
    <mergeCell ref="G7:G8"/>
    <mergeCell ref="E7:E8"/>
    <mergeCell ref="G11:G12"/>
    <mergeCell ref="G15:G16"/>
    <mergeCell ref="F11:F12"/>
    <mergeCell ref="F15:F16"/>
    <mergeCell ref="D7:D8"/>
    <mergeCell ref="F7:F8"/>
    <mergeCell ref="H11:H12"/>
    <mergeCell ref="I19:J19"/>
    <mergeCell ref="E19:E20"/>
    <mergeCell ref="B15:B17"/>
    <mergeCell ref="E15:E16"/>
    <mergeCell ref="C15:C16"/>
    <mergeCell ref="F19:F20"/>
    <mergeCell ref="A23:A24"/>
    <mergeCell ref="C23:C24"/>
    <mergeCell ref="G23:G24"/>
    <mergeCell ref="E23:E24"/>
    <mergeCell ref="F23:F24"/>
    <mergeCell ref="D23:D24"/>
    <mergeCell ref="B23:B25"/>
    <mergeCell ref="F27:F28"/>
    <mergeCell ref="G27:G28"/>
    <mergeCell ref="A27:A28"/>
    <mergeCell ref="B27:B29"/>
    <mergeCell ref="C27:C28"/>
    <mergeCell ref="D27:D28"/>
    <mergeCell ref="E27:E28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nabídkový list</vt:lpstr>
      <vt:lpstr>'ÚP33 nabídkový list'!Oblast_tisku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2015-12-01T07:02:29Z</cp:lastPrinted>
  <dcterms:created xsi:type="dcterms:W3CDTF">2005-02-28T11:09:55Z</dcterms:created>
  <dcterms:modified xsi:type="dcterms:W3CDTF">2018-01-03T07:12:28Z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