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<sst xmlns="http://schemas.openxmlformats.org/spreadsheetml/2006/main" count="56" uniqueCount="48">
  <si>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Oblast</t>
  </si>
  <si>
    <t>Těžba dřeva harvestorem</t>
  </si>
  <si>
    <r>
      <t>Množství v m</t>
    </r>
    <r>
      <rPr>
        <b/>
        <vertAlign val="superscript"/>
        <sz val="10"/>
        <color indexed="8"/>
        <rFont val="Times New Roman"/>
        <family val="1"/>
      </rPr>
      <t>3</t>
    </r>
  </si>
  <si>
    <r>
      <t>Cena za m</t>
    </r>
    <r>
      <rPr>
        <b/>
        <vertAlign val="superscript"/>
        <sz val="10"/>
        <color indexed="8"/>
        <rFont val="Times New Roman"/>
        <family val="1"/>
      </rPr>
      <t>3</t>
    </r>
  </si>
  <si>
    <t>Předpokládaná průměrná hmotnatost</t>
  </si>
  <si>
    <t>Těžba dřeva harvestorem s předkacováním</t>
  </si>
  <si>
    <t>Průměrná přibližovací vzdálenost (m)</t>
  </si>
  <si>
    <r>
      <t>Předpokládaná průměrná hmotnatost m</t>
    </r>
    <r>
      <rPr>
        <b/>
        <vertAlign val="superscript"/>
        <sz val="10"/>
        <color indexed="8"/>
        <rFont val="Times New Roman"/>
        <family val="1"/>
      </rPr>
      <t>3</t>
    </r>
  </si>
  <si>
    <t>Přibližování dřeva vyvážecí soupravou</t>
  </si>
  <si>
    <t>Nabídnutá cena v Kč bez DPH</t>
  </si>
  <si>
    <t>Celkem</t>
  </si>
  <si>
    <t>Těžba a přibližování dřeva harvestorovou technologií</t>
  </si>
  <si>
    <t>Činnost</t>
  </si>
  <si>
    <t>Nabídnutá cena</t>
  </si>
  <si>
    <t xml:space="preserve">Datum: </t>
  </si>
  <si>
    <t>Podpis:</t>
  </si>
  <si>
    <t>Navážení klestu do přibližovacích linek vyvážecí soupravou</t>
  </si>
  <si>
    <t xml:space="preserve">Nabídnutá cena </t>
  </si>
  <si>
    <t>Popis činnosti</t>
  </si>
  <si>
    <t>Množství hodin</t>
  </si>
  <si>
    <t>Cena za hodinu</t>
  </si>
  <si>
    <t>Strana 1</t>
  </si>
  <si>
    <t>Strana 2</t>
  </si>
  <si>
    <t>Doplňující informace:</t>
  </si>
  <si>
    <t>2) jedná se o těžbu dřeva harvestorem, včetně odvětvení, krácení, měření dřevní hmoty a přiblížení dřevní hmoty vyvážecí soupravou na OM</t>
  </si>
  <si>
    <r>
      <t xml:space="preserve">5) pro podání nabídky vyplňte cenu do prázdných okének ve výše uvedené tabulce a </t>
    </r>
    <r>
      <rPr>
        <b/>
        <sz val="10"/>
        <rFont val="Arial"/>
        <family val="2"/>
      </rPr>
      <t>dále nutně uveďte datum a podpis</t>
    </r>
  </si>
  <si>
    <r>
      <t xml:space="preserve">6) do prázdných okének vyplňujte </t>
    </r>
    <r>
      <rPr>
        <b/>
        <u val="single"/>
        <sz val="10"/>
        <rFont val="Arial"/>
        <family val="2"/>
      </rPr>
      <t>pouze cenu za 1 m3</t>
    </r>
  </si>
  <si>
    <t xml:space="preserve">7) v případě nepředvídatelných událostí (živelné pohromy atp.) není vysoutěžená výše těžeb zaručitelná. Tzn. výše těžeb jež je předmětem této veřejné </t>
  </si>
  <si>
    <t xml:space="preserve">    zakázky ve všech svých částech vychází z plánu těžeb a v případě nutnosti zpracování nepředvídatelených nahodilých těžeb bude toto množství</t>
  </si>
  <si>
    <t xml:space="preserve">    upravováno</t>
  </si>
  <si>
    <t>9) termín provedení práce bude zakotven ve smlouvě o dílo, s prací na jednotlivých oblastech musí být započat do 5 dnů od telefonické výzvy zadavatele</t>
  </si>
  <si>
    <t>10) penále za neplnění předmětu zakázky dle smlouvy o dílo a za odstoupení od podepsané smlouvy budou zakotvena ve vlastní smlouvě o dílo</t>
  </si>
  <si>
    <t>12) zakázka je soutěžena jako celek</t>
  </si>
  <si>
    <t>13) zadavatel si vyhrazuje právo nevybrat žádného dodavatele</t>
  </si>
  <si>
    <t>14) z důvodu minimalizace poškození půdního povrchu zadavatel požaduje, aby byl klest při odvětvování ukládán na přibližovací linky.</t>
  </si>
  <si>
    <t>pole určená k vyplnění</t>
  </si>
  <si>
    <t>4) těžené dřeviny: smrk ztepilý, modřín evropský, douglaska tisolistá, borovice vejmutovka, dub červený</t>
  </si>
  <si>
    <t>11) fakturaci za provedenou práci lze provádět až po dokončení prací v dané porostní skupině</t>
  </si>
  <si>
    <t>Těžba a přibližování dřevní hmoty harvestorovou technologií 2018</t>
  </si>
  <si>
    <t>R04</t>
  </si>
  <si>
    <t>R06</t>
  </si>
  <si>
    <t>R09</t>
  </si>
  <si>
    <t>k zetlení</t>
  </si>
  <si>
    <t>Celková zadavatelem předpokládaná cena zakázky: 2.744.090,- Kč bez DPH</t>
  </si>
  <si>
    <t xml:space="preserve">3) v obou oblastech je třeba předkacovat stromy JMP (směrové kácení z důvodu ochrany přirozené obnovy či kácení z hrany skal)  </t>
  </si>
  <si>
    <t>1) předmět zakázky bude plněn na území NP České Švýcarsko</t>
  </si>
  <si>
    <t>8) mapa s vyznačením umístění jednotlivých revírů je součástí části 10 - listinné vzory a přílohy</t>
  </si>
  <si>
    <t>15) z celkové těžby zůstane 600 m3 nepřiblíženo v porostech k zetlení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</si>
</sst>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rgb="FF008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medium"/>
      <right style="thin"/>
      <top style="double"/>
      <bottom style="medium"/>
      <diagonal style="thin"/>
    </border>
    <border diagonalUp="1" diagonalDown="1">
      <left style="thin"/>
      <right style="medium"/>
      <top style="double"/>
      <bottom style="medium"/>
      <diagonal style="thin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 diagonalDown="1">
      <left style="medium"/>
      <right style="thin"/>
      <top style="thin"/>
      <bottom style="double"/>
      <diagonal style="thin"/>
    </border>
    <border diagonalUp="1" diagonalDown="1">
      <left style="thin"/>
      <right style="thin"/>
      <top style="thin"/>
      <bottom style="double"/>
      <diagonal style="thin"/>
    </border>
    <border diagonalUp="1" diagonalDown="1">
      <left style="thin"/>
      <right style="medium"/>
      <top style="thin"/>
      <bottom style="double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4" fontId="44" fillId="0" borderId="14" xfId="0" applyNumberFormat="1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6" xfId="0" applyNumberFormat="1" applyFont="1" applyBorder="1" applyAlignment="1">
      <alignment/>
    </xf>
    <xf numFmtId="164" fontId="45" fillId="0" borderId="15" xfId="0" applyNumberFormat="1" applyFont="1" applyBorder="1" applyAlignment="1">
      <alignment/>
    </xf>
    <xf numFmtId="0" fontId="45" fillId="0" borderId="17" xfId="0" applyFont="1" applyBorder="1" applyAlignment="1">
      <alignment/>
    </xf>
    <xf numFmtId="164" fontId="45" fillId="0" borderId="18" xfId="0" applyNumberFormat="1" applyFont="1" applyBorder="1" applyAlignment="1">
      <alignment/>
    </xf>
    <xf numFmtId="2" fontId="45" fillId="0" borderId="17" xfId="0" applyNumberFormat="1" applyFont="1" applyBorder="1" applyAlignment="1">
      <alignment/>
    </xf>
    <xf numFmtId="0" fontId="46" fillId="0" borderId="0" xfId="0" applyFont="1" applyAlignment="1">
      <alignment horizontal="center" vertical="center"/>
    </xf>
    <xf numFmtId="0" fontId="45" fillId="0" borderId="19" xfId="0" applyFont="1" applyBorder="1" applyAlignment="1">
      <alignment/>
    </xf>
    <xf numFmtId="164" fontId="44" fillId="0" borderId="20" xfId="0" applyNumberFormat="1" applyFont="1" applyBorder="1" applyAlignment="1">
      <alignment/>
    </xf>
    <xf numFmtId="164" fontId="44" fillId="0" borderId="11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0" fontId="45" fillId="0" borderId="0" xfId="0" applyFont="1" applyAlignment="1">
      <alignment/>
    </xf>
    <xf numFmtId="164" fontId="44" fillId="0" borderId="22" xfId="0" applyNumberFormat="1" applyFont="1" applyBorder="1" applyAlignment="1">
      <alignment/>
    </xf>
    <xf numFmtId="1" fontId="44" fillId="0" borderId="23" xfId="0" applyNumberFormat="1" applyFont="1" applyBorder="1" applyAlignment="1">
      <alignment horizontal="center"/>
    </xf>
    <xf numFmtId="2" fontId="44" fillId="0" borderId="24" xfId="0" applyNumberFormat="1" applyFont="1" applyBorder="1" applyAlignment="1">
      <alignment horizontal="center"/>
    </xf>
    <xf numFmtId="4" fontId="44" fillId="0" borderId="25" xfId="0" applyNumberFormat="1" applyFont="1" applyBorder="1" applyAlignment="1">
      <alignment/>
    </xf>
    <xf numFmtId="1" fontId="44" fillId="0" borderId="24" xfId="0" applyNumberFormat="1" applyFont="1" applyBorder="1" applyAlignment="1">
      <alignment horizontal="center"/>
    </xf>
    <xf numFmtId="164" fontId="44" fillId="0" borderId="12" xfId="0" applyNumberFormat="1" applyFont="1" applyBorder="1" applyAlignment="1">
      <alignment/>
    </xf>
    <xf numFmtId="164" fontId="44" fillId="0" borderId="23" xfId="0" applyNumberFormat="1" applyFont="1" applyBorder="1" applyAlignment="1">
      <alignment/>
    </xf>
    <xf numFmtId="0" fontId="45" fillId="0" borderId="26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4" fillId="33" borderId="20" xfId="0" applyNumberFormat="1" applyFont="1" applyFill="1" applyBorder="1" applyAlignment="1">
      <alignment/>
    </xf>
    <xf numFmtId="164" fontId="44" fillId="33" borderId="27" xfId="0" applyNumberFormat="1" applyFont="1" applyFill="1" applyBorder="1" applyAlignment="1">
      <alignment/>
    </xf>
    <xf numFmtId="0" fontId="44" fillId="33" borderId="25" xfId="0" applyFont="1" applyFill="1" applyBorder="1" applyAlignment="1">
      <alignment/>
    </xf>
    <xf numFmtId="164" fontId="44" fillId="33" borderId="28" xfId="0" applyNumberFormat="1" applyFont="1" applyFill="1" applyBorder="1" applyAlignment="1">
      <alignment/>
    </xf>
    <xf numFmtId="164" fontId="44" fillId="33" borderId="29" xfId="0" applyNumberFormat="1" applyFont="1" applyFill="1" applyBorder="1" applyAlignment="1">
      <alignment/>
    </xf>
    <xf numFmtId="1" fontId="44" fillId="0" borderId="22" xfId="0" applyNumberFormat="1" applyFont="1" applyBorder="1" applyAlignment="1">
      <alignment horizontal="center"/>
    </xf>
    <xf numFmtId="2" fontId="44" fillId="0" borderId="30" xfId="0" applyNumberFormat="1" applyFont="1" applyBorder="1" applyAlignment="1">
      <alignment horizontal="center"/>
    </xf>
    <xf numFmtId="4" fontId="44" fillId="0" borderId="31" xfId="0" applyNumberFormat="1" applyFont="1" applyBorder="1" applyAlignment="1">
      <alignment/>
    </xf>
    <xf numFmtId="164" fontId="44" fillId="33" borderId="32" xfId="0" applyNumberFormat="1" applyFont="1" applyFill="1" applyBorder="1" applyAlignment="1">
      <alignment/>
    </xf>
    <xf numFmtId="2" fontId="44" fillId="0" borderId="33" xfId="0" applyNumberFormat="1" applyFont="1" applyBorder="1" applyAlignment="1">
      <alignment horizontal="center"/>
    </xf>
    <xf numFmtId="4" fontId="44" fillId="0" borderId="34" xfId="0" applyNumberFormat="1" applyFont="1" applyBorder="1" applyAlignment="1">
      <alignment/>
    </xf>
    <xf numFmtId="1" fontId="44" fillId="0" borderId="33" xfId="0" applyNumberFormat="1" applyFont="1" applyBorder="1" applyAlignment="1">
      <alignment horizontal="center"/>
    </xf>
    <xf numFmtId="164" fontId="44" fillId="0" borderId="35" xfId="0" applyNumberFormat="1" applyFont="1" applyFill="1" applyBorder="1" applyAlignment="1">
      <alignment/>
    </xf>
    <xf numFmtId="0" fontId="45" fillId="0" borderId="3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2" fontId="44" fillId="0" borderId="38" xfId="0" applyNumberFormat="1" applyFont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164" fontId="44" fillId="33" borderId="16" xfId="0" applyNumberFormat="1" applyFont="1" applyFill="1" applyBorder="1" applyAlignment="1">
      <alignment/>
    </xf>
    <xf numFmtId="164" fontId="44" fillId="33" borderId="21" xfId="0" applyNumberFormat="1" applyFont="1" applyFill="1" applyBorder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4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47" xfId="0" applyFont="1" applyBorder="1" applyAlignment="1">
      <alignment/>
    </xf>
    <xf numFmtId="0" fontId="44" fillId="0" borderId="48" xfId="0" applyFont="1" applyBorder="1" applyAlignment="1">
      <alignment/>
    </xf>
    <xf numFmtId="0" fontId="45" fillId="0" borderId="49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4" fillId="0" borderId="46" xfId="0" applyFont="1" applyBorder="1" applyAlignment="1">
      <alignment/>
    </xf>
    <xf numFmtId="0" fontId="44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10.7109375" style="0" customWidth="1"/>
    <col min="3" max="3" width="11.7109375" style="0" bestFit="1" customWidth="1"/>
    <col min="4" max="4" width="9.7109375" style="0" bestFit="1" customWidth="1"/>
    <col min="5" max="5" width="12.7109375" style="0" customWidth="1"/>
    <col min="6" max="6" width="11.7109375" style="0" bestFit="1" customWidth="1"/>
    <col min="7" max="7" width="9.7109375" style="0" bestFit="1" customWidth="1"/>
    <col min="8" max="8" width="12.7109375" style="0" customWidth="1"/>
    <col min="9" max="9" width="11.7109375" style="0" bestFit="1" customWidth="1"/>
    <col min="10" max="10" width="9.7109375" style="0" bestFit="1" customWidth="1"/>
    <col min="11" max="11" width="15.57421875" style="0" customWidth="1"/>
  </cols>
  <sheetData>
    <row r="1" spans="2:17" ht="15.75">
      <c r="B1" s="1"/>
      <c r="C1" s="1"/>
      <c r="D1" s="1"/>
      <c r="E1" s="1"/>
      <c r="F1" s="1"/>
      <c r="G1" s="1"/>
      <c r="H1" s="1"/>
      <c r="I1" s="1"/>
      <c r="J1" s="1"/>
      <c r="K1" s="28" t="s">
        <v>21</v>
      </c>
      <c r="L1" s="1"/>
      <c r="M1" s="1"/>
      <c r="N1" s="1"/>
      <c r="O1" s="1"/>
      <c r="P1" s="1"/>
      <c r="Q1" s="1"/>
    </row>
    <row r="2" spans="1:17" ht="20.25">
      <c r="A2" s="51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  <c r="M2" s="1"/>
      <c r="N2" s="1"/>
      <c r="O2" s="1"/>
      <c r="P2" s="1"/>
      <c r="Q2" s="1"/>
    </row>
    <row r="3" spans="1:17" ht="6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1"/>
      <c r="O3" s="1"/>
      <c r="P3" s="1"/>
      <c r="Q3" s="1"/>
    </row>
    <row r="4" spans="1:17" ht="15.75" thickBot="1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"/>
      <c r="M4" s="1"/>
      <c r="N4" s="1"/>
      <c r="O4" s="1"/>
      <c r="P4" s="1"/>
      <c r="Q4" s="1"/>
    </row>
    <row r="5" spans="1:17" ht="15" customHeight="1">
      <c r="A5" s="44" t="s">
        <v>0</v>
      </c>
      <c r="B5" s="54" t="s">
        <v>4</v>
      </c>
      <c r="C5" s="57" t="s">
        <v>1</v>
      </c>
      <c r="D5" s="58"/>
      <c r="E5" s="54" t="s">
        <v>7</v>
      </c>
      <c r="F5" s="57" t="s">
        <v>5</v>
      </c>
      <c r="G5" s="58"/>
      <c r="H5" s="54" t="s">
        <v>6</v>
      </c>
      <c r="I5" s="57" t="s">
        <v>8</v>
      </c>
      <c r="J5" s="58"/>
      <c r="K5" s="44" t="s">
        <v>9</v>
      </c>
      <c r="L5" s="1"/>
      <c r="M5" s="1"/>
      <c r="N5" s="1"/>
      <c r="O5" s="1"/>
      <c r="P5" s="1"/>
      <c r="Q5" s="1"/>
    </row>
    <row r="6" spans="1:17" ht="15">
      <c r="A6" s="45"/>
      <c r="B6" s="55"/>
      <c r="C6" s="59"/>
      <c r="D6" s="60"/>
      <c r="E6" s="55"/>
      <c r="F6" s="59"/>
      <c r="G6" s="60"/>
      <c r="H6" s="55"/>
      <c r="I6" s="59"/>
      <c r="J6" s="60"/>
      <c r="K6" s="45"/>
      <c r="L6" s="1"/>
      <c r="M6" s="1"/>
      <c r="N6" s="1"/>
      <c r="O6" s="1"/>
      <c r="P6" s="1"/>
      <c r="Q6" s="1"/>
    </row>
    <row r="7" spans="1:17" ht="17.25" thickBot="1">
      <c r="A7" s="46"/>
      <c r="B7" s="56"/>
      <c r="C7" s="2" t="s">
        <v>2</v>
      </c>
      <c r="D7" s="3" t="s">
        <v>3</v>
      </c>
      <c r="E7" s="56"/>
      <c r="F7" s="2" t="s">
        <v>2</v>
      </c>
      <c r="G7" s="3" t="s">
        <v>3</v>
      </c>
      <c r="H7" s="61"/>
      <c r="I7" s="2" t="s">
        <v>2</v>
      </c>
      <c r="J7" s="3" t="s">
        <v>3</v>
      </c>
      <c r="K7" s="46"/>
      <c r="L7" s="1"/>
      <c r="M7" s="1"/>
      <c r="N7" s="1"/>
      <c r="O7" s="1"/>
      <c r="P7" s="1"/>
      <c r="Q7" s="1"/>
    </row>
    <row r="8" spans="1:17" ht="15.75" thickTop="1">
      <c r="A8" s="4" t="s">
        <v>39</v>
      </c>
      <c r="B8" s="5">
        <v>0.95</v>
      </c>
      <c r="C8" s="6">
        <v>1700</v>
      </c>
      <c r="D8" s="34"/>
      <c r="E8" s="5">
        <v>0.95</v>
      </c>
      <c r="F8" s="6">
        <v>750</v>
      </c>
      <c r="G8" s="31"/>
      <c r="H8" s="7">
        <v>1000</v>
      </c>
      <c r="I8" s="6">
        <f>C8+F8</f>
        <v>2450</v>
      </c>
      <c r="J8" s="31"/>
      <c r="K8" s="25">
        <f>C8*D8+F8*G8+I8*J8</f>
        <v>0</v>
      </c>
      <c r="L8" s="1"/>
      <c r="M8" s="1"/>
      <c r="N8" s="1"/>
      <c r="O8" s="1"/>
      <c r="P8" s="1"/>
      <c r="Q8" s="1"/>
    </row>
    <row r="9" spans="1:17" ht="15">
      <c r="A9" s="21" t="s">
        <v>40</v>
      </c>
      <c r="B9" s="22">
        <v>1.09</v>
      </c>
      <c r="C9" s="23">
        <v>1290</v>
      </c>
      <c r="D9" s="32"/>
      <c r="E9" s="22">
        <v>1.09</v>
      </c>
      <c r="F9" s="23">
        <v>620</v>
      </c>
      <c r="G9" s="32"/>
      <c r="H9" s="24">
        <v>600</v>
      </c>
      <c r="I9" s="23">
        <f>C9+F9</f>
        <v>1910</v>
      </c>
      <c r="J9" s="32"/>
      <c r="K9" s="26">
        <f>C9*D9+F9*G9+I9*J9</f>
        <v>0</v>
      </c>
      <c r="L9" s="1"/>
      <c r="M9" s="1"/>
      <c r="N9" s="1"/>
      <c r="O9" s="1"/>
      <c r="P9" s="1"/>
      <c r="Q9" s="1"/>
    </row>
    <row r="10" spans="1:17" ht="15">
      <c r="A10" s="21" t="s">
        <v>41</v>
      </c>
      <c r="B10" s="22">
        <v>1.25</v>
      </c>
      <c r="C10" s="23">
        <v>3170</v>
      </c>
      <c r="D10" s="35"/>
      <c r="E10" s="22">
        <v>1.25</v>
      </c>
      <c r="F10" s="23">
        <v>555</v>
      </c>
      <c r="G10" s="32"/>
      <c r="H10" s="24">
        <v>300</v>
      </c>
      <c r="I10" s="23">
        <f>C10+F10</f>
        <v>3725</v>
      </c>
      <c r="J10" s="32"/>
      <c r="K10" s="20">
        <f>C10*D10+F10*G10+I10*J10</f>
        <v>0</v>
      </c>
      <c r="L10" s="1"/>
      <c r="M10" s="1"/>
      <c r="N10" s="1"/>
      <c r="O10" s="1"/>
      <c r="P10" s="1"/>
      <c r="Q10" s="1"/>
    </row>
    <row r="11" spans="1:17" ht="15.75" thickBot="1">
      <c r="A11" s="36" t="s">
        <v>42</v>
      </c>
      <c r="B11" s="37">
        <v>1</v>
      </c>
      <c r="C11" s="38">
        <v>600</v>
      </c>
      <c r="D11" s="39"/>
      <c r="E11" s="40"/>
      <c r="F11" s="41"/>
      <c r="G11" s="43"/>
      <c r="H11" s="42"/>
      <c r="I11" s="41"/>
      <c r="J11" s="43"/>
      <c r="K11" s="20">
        <f>C11*D11+F11*G11+I11*J11</f>
        <v>0</v>
      </c>
      <c r="L11" s="1"/>
      <c r="M11" s="1"/>
      <c r="N11" s="1"/>
      <c r="O11" s="1"/>
      <c r="P11" s="1"/>
      <c r="Q11" s="1"/>
    </row>
    <row r="12" spans="1:17" ht="16.5" thickBot="1" thickTop="1">
      <c r="A12" s="8" t="s">
        <v>10</v>
      </c>
      <c r="B12" s="11"/>
      <c r="C12" s="9">
        <f>SUM(C8:C11)</f>
        <v>6760</v>
      </c>
      <c r="D12" s="12"/>
      <c r="E12" s="13"/>
      <c r="F12" s="9">
        <f>SUM(F8:F10)</f>
        <v>1925</v>
      </c>
      <c r="G12" s="12"/>
      <c r="H12" s="11"/>
      <c r="I12" s="9">
        <f>SUM(I8:I10)</f>
        <v>8085</v>
      </c>
      <c r="J12" s="12"/>
      <c r="K12" s="10">
        <f>SUM(K8:K11)</f>
        <v>0</v>
      </c>
      <c r="L12" s="1"/>
      <c r="M12" s="1"/>
      <c r="N12" s="1"/>
      <c r="O12" s="1"/>
      <c r="P12" s="1"/>
      <c r="Q12" s="1"/>
    </row>
    <row r="13" spans="1:17" ht="15.75" customHeight="1" thickBot="1">
      <c r="A13" s="71" t="s">
        <v>16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"/>
      <c r="M13" s="1"/>
      <c r="N13" s="1"/>
      <c r="O13" s="1"/>
      <c r="P13" s="1"/>
      <c r="Q13" s="1"/>
    </row>
    <row r="14" spans="1:17" ht="15.75" thickBot="1">
      <c r="A14" s="72" t="s">
        <v>18</v>
      </c>
      <c r="B14" s="73"/>
      <c r="C14" s="73"/>
      <c r="D14" s="73"/>
      <c r="E14" s="73"/>
      <c r="F14" s="73"/>
      <c r="G14" s="74" t="s">
        <v>19</v>
      </c>
      <c r="H14" s="75"/>
      <c r="I14" s="74" t="s">
        <v>20</v>
      </c>
      <c r="J14" s="76"/>
      <c r="K14" s="27" t="s">
        <v>17</v>
      </c>
      <c r="L14" s="1"/>
      <c r="M14" s="1"/>
      <c r="N14" s="1"/>
      <c r="O14" s="1"/>
      <c r="P14" s="1"/>
      <c r="Q14" s="1"/>
    </row>
    <row r="15" spans="1:17" ht="14.25" customHeight="1" thickBot="1" thickTop="1">
      <c r="A15" s="77" t="s">
        <v>16</v>
      </c>
      <c r="B15" s="78"/>
      <c r="C15" s="78"/>
      <c r="D15" s="78"/>
      <c r="E15" s="78"/>
      <c r="F15" s="78"/>
      <c r="G15" s="47">
        <v>97</v>
      </c>
      <c r="H15" s="48"/>
      <c r="I15" s="49"/>
      <c r="J15" s="50"/>
      <c r="K15" s="10">
        <f>G15*I15</f>
        <v>0</v>
      </c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thickBot="1">
      <c r="A18" s="62" t="s">
        <v>12</v>
      </c>
      <c r="B18" s="63"/>
      <c r="C18" s="63"/>
      <c r="D18" s="63"/>
      <c r="E18" s="63"/>
      <c r="F18" s="63"/>
      <c r="G18" s="63"/>
      <c r="H18" s="63"/>
      <c r="I18" s="63"/>
      <c r="J18" s="63"/>
      <c r="K18" s="15" t="s">
        <v>13</v>
      </c>
      <c r="L18" s="1"/>
      <c r="M18" s="1"/>
      <c r="N18" s="1"/>
      <c r="O18" s="1"/>
      <c r="P18" s="1"/>
      <c r="Q18" s="1"/>
    </row>
    <row r="19" spans="1:17" ht="15.75" thickTop="1">
      <c r="A19" s="64" t="s">
        <v>11</v>
      </c>
      <c r="B19" s="65"/>
      <c r="C19" s="65"/>
      <c r="D19" s="65"/>
      <c r="E19" s="65"/>
      <c r="F19" s="65"/>
      <c r="G19" s="65"/>
      <c r="H19" s="65"/>
      <c r="I19" s="65"/>
      <c r="J19" s="65"/>
      <c r="K19" s="16">
        <f>K12</f>
        <v>0</v>
      </c>
      <c r="L19" s="1"/>
      <c r="M19" s="1"/>
      <c r="N19" s="1"/>
      <c r="O19" s="1"/>
      <c r="P19" s="1"/>
      <c r="Q19" s="1"/>
    </row>
    <row r="20" spans="1:17" ht="15.75" thickBot="1">
      <c r="A20" s="66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17">
        <f>K15</f>
        <v>0</v>
      </c>
      <c r="L20" s="1"/>
      <c r="M20" s="1"/>
      <c r="N20" s="1"/>
      <c r="O20" s="1"/>
      <c r="P20" s="1"/>
      <c r="Q20" s="1"/>
    </row>
    <row r="21" spans="1:17" ht="17.25" customHeight="1" thickBot="1" thickTop="1">
      <c r="A21" s="68" t="s">
        <v>10</v>
      </c>
      <c r="B21" s="69"/>
      <c r="C21" s="69"/>
      <c r="D21" s="69"/>
      <c r="E21" s="69"/>
      <c r="F21" s="69"/>
      <c r="G21" s="69"/>
      <c r="H21" s="69"/>
      <c r="I21" s="69"/>
      <c r="J21" s="69"/>
      <c r="K21" s="18">
        <f>SUM(K19:K20)</f>
        <v>0</v>
      </c>
      <c r="L21" s="1"/>
      <c r="M21" s="1"/>
      <c r="N21" s="1"/>
      <c r="O21" s="1"/>
      <c r="P21" s="1"/>
      <c r="Q21" s="1"/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1.25" customHeight="1">
      <c r="A23" s="70" t="s">
        <v>43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1"/>
      <c r="M23" s="1"/>
      <c r="N23" s="1"/>
      <c r="O23" s="1"/>
      <c r="P23" s="1"/>
      <c r="Q23" s="1"/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>
      <c r="A25" s="19" t="s">
        <v>14</v>
      </c>
      <c r="B25" s="1"/>
      <c r="C25" s="1"/>
      <c r="D25" s="1"/>
      <c r="E25" s="1"/>
      <c r="F25" s="1"/>
      <c r="G25" s="33"/>
      <c r="H25" s="1" t="s">
        <v>35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>
      <c r="A27" s="19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>
      <c r="A28" s="1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>
      <c r="A33" s="1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28" t="s">
        <v>22</v>
      </c>
      <c r="L35" s="1"/>
      <c r="M35" s="1"/>
      <c r="N35" s="1"/>
      <c r="O35" s="1"/>
      <c r="P35" s="1"/>
      <c r="Q35" s="1"/>
    </row>
    <row r="36" spans="1:1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>
      <c r="A40" s="29" t="s">
        <v>23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30" t="s">
        <v>45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30" t="s">
        <v>24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30" t="s">
        <v>44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30" t="s">
        <v>36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30" t="s">
        <v>25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30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30" t="s">
        <v>27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>
      <c r="A48" s="30" t="s">
        <v>28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>
      <c r="A49" s="30" t="s">
        <v>29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30" t="s">
        <v>46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>
      <c r="A51" s="30" t="s">
        <v>30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1" ht="15">
      <c r="A52" s="30" t="s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2" ht="15">
      <c r="A53" s="30" t="s">
        <v>37</v>
      </c>
      <c r="B53" s="1"/>
    </row>
    <row r="54" spans="1:2" ht="15">
      <c r="A54" s="30" t="s">
        <v>32</v>
      </c>
      <c r="B54" s="1"/>
    </row>
    <row r="55" spans="1:2" ht="15">
      <c r="A55" s="30" t="s">
        <v>33</v>
      </c>
      <c r="B55" s="1"/>
    </row>
    <row r="56" spans="1:2" ht="15">
      <c r="A56" s="30" t="s">
        <v>34</v>
      </c>
      <c r="B56" s="1"/>
    </row>
    <row r="57" ht="15">
      <c r="A57" s="30" t="s">
        <v>47</v>
      </c>
    </row>
  </sheetData>
  <sheetProtection/>
  <protectedRanges>
    <protectedRange sqref="I15" name="Oblast7"/>
    <protectedRange sqref="J8:J11" name="Oblast3"/>
    <protectedRange sqref="G8:G11" name="Oblast2"/>
    <protectedRange sqref="D8:D11" name="Oblast1"/>
  </protectedRanges>
  <mergeCells count="22">
    <mergeCell ref="A23:K23"/>
    <mergeCell ref="A13:K13"/>
    <mergeCell ref="A14:F14"/>
    <mergeCell ref="G14:H14"/>
    <mergeCell ref="I14:J14"/>
    <mergeCell ref="A15:F15"/>
    <mergeCell ref="H5:H7"/>
    <mergeCell ref="A18:J18"/>
    <mergeCell ref="A19:J19"/>
    <mergeCell ref="A20:J20"/>
    <mergeCell ref="A21:J21"/>
    <mergeCell ref="I5:J6"/>
    <mergeCell ref="K5:K7"/>
    <mergeCell ref="G15:H15"/>
    <mergeCell ref="I15:J15"/>
    <mergeCell ref="A2:K2"/>
    <mergeCell ref="A4:K4"/>
    <mergeCell ref="A5:A7"/>
    <mergeCell ref="B5:B7"/>
    <mergeCell ref="C5:D6"/>
    <mergeCell ref="E5:E7"/>
    <mergeCell ref="F5:G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&amp;C9 - technická specifikace jednotlivých výkonů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NPCS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Bursík</dc:creator>
  <cp:keywords/>
  <dc:description/>
  <cp:lastModifiedBy>drozd</cp:lastModifiedBy>
  <cp:lastPrinted>2014-10-14T06:04:28Z</cp:lastPrinted>
  <dcterms:created xsi:type="dcterms:W3CDTF">2012-08-23T07:01:35Z</dcterms:created>
  <dcterms:modified xsi:type="dcterms:W3CDTF">2017-10-09T05:27:50Z</dcterms:modified>
  <cp:category/>
  <cp:version/>
  <cp:contentType/>
  <cp:contentStatus/>
</cp:coreProperties>
</file>