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65" windowWidth="27555" windowHeight="122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69" i="1" l="1"/>
  <c r="H65" i="1" l="1"/>
  <c r="H64" i="1"/>
  <c r="H66" i="1"/>
  <c r="H67" i="1"/>
  <c r="H68" i="1"/>
  <c r="H70" i="1"/>
  <c r="G64" i="1"/>
  <c r="G65" i="1"/>
  <c r="G66" i="1"/>
  <c r="G67" i="1"/>
  <c r="G68" i="1"/>
  <c r="G70" i="1"/>
  <c r="G4" i="1"/>
  <c r="G5" i="1"/>
  <c r="G6" i="1"/>
  <c r="E4" i="1"/>
  <c r="H4" i="1" s="1"/>
  <c r="E5" i="1"/>
  <c r="H5" i="1" s="1"/>
  <c r="E6" i="1"/>
  <c r="H6" i="1" s="1"/>
  <c r="G63" i="1" l="1"/>
  <c r="E70" i="1"/>
  <c r="E69" i="1"/>
  <c r="E68" i="1"/>
  <c r="E67" i="1"/>
  <c r="E66" i="1"/>
  <c r="E65" i="1"/>
  <c r="E64" i="1"/>
  <c r="E63" i="1"/>
  <c r="H63" i="1" s="1"/>
  <c r="G71" i="1" l="1"/>
  <c r="E71" i="1"/>
  <c r="H71" i="1" s="1"/>
  <c r="G62" i="1"/>
  <c r="E62" i="1"/>
  <c r="H62" i="1" s="1"/>
  <c r="G61" i="1"/>
  <c r="E61" i="1"/>
  <c r="H61" i="1" s="1"/>
  <c r="G60" i="1"/>
  <c r="E60" i="1"/>
  <c r="H60" i="1" s="1"/>
  <c r="G59" i="1"/>
  <c r="E59" i="1"/>
  <c r="H59" i="1" s="1"/>
  <c r="G58" i="1"/>
  <c r="E58" i="1"/>
  <c r="H58" i="1" s="1"/>
  <c r="G57" i="1"/>
  <c r="E57" i="1"/>
  <c r="H57" i="1" s="1"/>
  <c r="G56" i="1"/>
  <c r="E56" i="1"/>
  <c r="H56" i="1" s="1"/>
  <c r="G55" i="1"/>
  <c r="E55" i="1"/>
  <c r="H55" i="1" s="1"/>
  <c r="G54" i="1"/>
  <c r="E54" i="1"/>
  <c r="H54" i="1" s="1"/>
  <c r="G53" i="1"/>
  <c r="E53" i="1"/>
  <c r="H53" i="1" s="1"/>
  <c r="G52" i="1"/>
  <c r="E52" i="1"/>
  <c r="H52" i="1" s="1"/>
  <c r="G51" i="1"/>
  <c r="E51" i="1"/>
  <c r="H51" i="1" s="1"/>
  <c r="G50" i="1"/>
  <c r="E50" i="1"/>
  <c r="H50" i="1" s="1"/>
  <c r="G49" i="1"/>
  <c r="E49" i="1"/>
  <c r="H49" i="1" s="1"/>
  <c r="G48" i="1"/>
  <c r="E48" i="1"/>
  <c r="H48" i="1" s="1"/>
  <c r="G47" i="1"/>
  <c r="E47" i="1"/>
  <c r="H47" i="1" s="1"/>
  <c r="G46" i="1"/>
  <c r="E46" i="1"/>
  <c r="H46" i="1" s="1"/>
  <c r="G45" i="1"/>
  <c r="E45" i="1"/>
  <c r="H45" i="1" s="1"/>
  <c r="G44" i="1"/>
  <c r="E44" i="1"/>
  <c r="H44" i="1" s="1"/>
  <c r="G43" i="1"/>
  <c r="E43" i="1"/>
  <c r="H43" i="1" s="1"/>
  <c r="G42" i="1"/>
  <c r="E42" i="1"/>
  <c r="H42" i="1" s="1"/>
  <c r="G41" i="1"/>
  <c r="E41" i="1"/>
  <c r="H41" i="1" s="1"/>
  <c r="G40" i="1"/>
  <c r="E40" i="1"/>
  <c r="H40" i="1" s="1"/>
  <c r="G39" i="1"/>
  <c r="E39" i="1"/>
  <c r="H39" i="1" s="1"/>
  <c r="G38" i="1"/>
  <c r="E38" i="1"/>
  <c r="H38" i="1" s="1"/>
  <c r="G37" i="1"/>
  <c r="E37" i="1"/>
  <c r="H37" i="1" s="1"/>
  <c r="G36" i="1"/>
  <c r="E36" i="1"/>
  <c r="H36" i="1" s="1"/>
  <c r="G35" i="1"/>
  <c r="E35" i="1"/>
  <c r="H35" i="1" s="1"/>
  <c r="G34" i="1"/>
  <c r="E34" i="1"/>
  <c r="H34" i="1" s="1"/>
  <c r="G33" i="1"/>
  <c r="E33" i="1"/>
  <c r="H33" i="1" s="1"/>
  <c r="G32" i="1"/>
  <c r="E32" i="1"/>
  <c r="H32" i="1" s="1"/>
  <c r="G31" i="1"/>
  <c r="E31" i="1"/>
  <c r="H31" i="1" s="1"/>
  <c r="G30" i="1"/>
  <c r="E30" i="1"/>
  <c r="H30" i="1" s="1"/>
  <c r="G29" i="1"/>
  <c r="E29" i="1"/>
  <c r="H29" i="1" s="1"/>
  <c r="G28" i="1"/>
  <c r="E28" i="1"/>
  <c r="H28" i="1" s="1"/>
  <c r="G27" i="1"/>
  <c r="E27" i="1"/>
  <c r="H27" i="1" s="1"/>
  <c r="G26" i="1"/>
  <c r="E26" i="1"/>
  <c r="H26" i="1" s="1"/>
  <c r="G25" i="1"/>
  <c r="E25" i="1"/>
  <c r="H25" i="1" s="1"/>
  <c r="G24" i="1"/>
  <c r="E24" i="1"/>
  <c r="H24" i="1" s="1"/>
  <c r="G23" i="1"/>
  <c r="E23" i="1"/>
  <c r="H23" i="1" s="1"/>
  <c r="G22" i="1"/>
  <c r="E22" i="1"/>
  <c r="H22" i="1" s="1"/>
  <c r="G21" i="1"/>
  <c r="E21" i="1"/>
  <c r="H21" i="1" s="1"/>
  <c r="G20" i="1"/>
  <c r="E20" i="1"/>
  <c r="H20" i="1" s="1"/>
  <c r="G19" i="1"/>
  <c r="E19" i="1"/>
  <c r="H19" i="1" s="1"/>
  <c r="G18" i="1"/>
  <c r="E18" i="1"/>
  <c r="H18" i="1" s="1"/>
  <c r="G17" i="1"/>
  <c r="E17" i="1"/>
  <c r="H17" i="1" s="1"/>
  <c r="G16" i="1"/>
  <c r="E16" i="1"/>
  <c r="H16" i="1" s="1"/>
  <c r="G15" i="1"/>
  <c r="E15" i="1"/>
  <c r="H15" i="1" s="1"/>
  <c r="G14" i="1"/>
  <c r="E14" i="1"/>
  <c r="H14" i="1" s="1"/>
  <c r="G13" i="1"/>
  <c r="E13" i="1"/>
  <c r="H13" i="1" s="1"/>
  <c r="G12" i="1"/>
  <c r="E12" i="1"/>
  <c r="H12" i="1" s="1"/>
  <c r="G11" i="1"/>
  <c r="E11" i="1"/>
  <c r="H11" i="1" s="1"/>
  <c r="G10" i="1"/>
  <c r="E10" i="1"/>
  <c r="H10" i="1" s="1"/>
  <c r="G9" i="1"/>
  <c r="E9" i="1"/>
  <c r="H9" i="1" s="1"/>
  <c r="G8" i="1"/>
  <c r="E8" i="1"/>
  <c r="H8" i="1" s="1"/>
  <c r="G7" i="1"/>
  <c r="E7" i="1"/>
  <c r="H7" i="1" s="1"/>
  <c r="G3" i="1"/>
  <c r="E3" i="1"/>
  <c r="H3" i="1" s="1"/>
  <c r="G72" i="1" l="1"/>
</calcChain>
</file>

<file path=xl/sharedStrings.xml><?xml version="1.0" encoding="utf-8"?>
<sst xmlns="http://schemas.openxmlformats.org/spreadsheetml/2006/main" count="198" uniqueCount="126">
  <si>
    <t>Příloha č. 6 - Technická specifikace a kalkulace cen</t>
  </si>
  <si>
    <t>Položka</t>
  </si>
  <si>
    <t>Výrobek (zboží) popis a specifikace zadavatele</t>
  </si>
  <si>
    <t>Jednotka</t>
  </si>
  <si>
    <t>CENA za jednotku bez DPH</t>
  </si>
  <si>
    <t>CENA za jednotku vč. DPH</t>
  </si>
  <si>
    <t>Počet jednotek</t>
  </si>
  <si>
    <t>CENA za jednotky celkem bez DPH</t>
  </si>
  <si>
    <t>CENA za jednotky celkem včetně DPH</t>
  </si>
  <si>
    <t>Značka výrobku (popř. typové označení)</t>
  </si>
  <si>
    <t>Katalogové číslo výrobku (zboží) dodavatele</t>
  </si>
  <si>
    <t>Katalogový název výrobku (zboží) dodavatele</t>
  </si>
  <si>
    <t>spotřebitelské balení               (kartón)</t>
  </si>
  <si>
    <t>ks</t>
  </si>
  <si>
    <t>Kuchyňské utěrky papírové  v roli, dvouvrstvé, perforované, bílé,
materiál: 100 % celulóza,
min. délka 10 m (± 5 %), spotřebitelské balení po 2 ks</t>
  </si>
  <si>
    <t>spotřebitelské balení                  (2 ks - role)</t>
  </si>
  <si>
    <r>
      <t>Ubrousky  papírové 1 vrstvé bílé,
rozměr: 33 x 33 cm (</t>
    </r>
    <r>
      <rPr>
        <sz val="10"/>
        <rFont val="Calibri"/>
        <family val="2"/>
        <charset val="238"/>
      </rPr>
      <t>±</t>
    </r>
    <r>
      <rPr>
        <sz val="10"/>
        <rFont val="Calibri"/>
        <family val="2"/>
        <charset val="238"/>
        <scheme val="minor"/>
      </rPr>
      <t xml:space="preserve"> 3 cm), 
materiál: 100 % celulóza,
balení: 100 ks ubrousků, 
spotřebitelské balení: 36 x 100 ks</t>
    </r>
  </si>
  <si>
    <t>spotřebitelské balení         (3.600 ks)</t>
  </si>
  <si>
    <r>
      <t>Toaletní papír v roli JUMBO, dvouvrstvý, perforovaný, bílý, 
rozměr role: průměr 26 - 28 cm, šířka 9 cm (</t>
    </r>
    <r>
      <rPr>
        <sz val="10"/>
        <rFont val="Calibri"/>
        <family val="2"/>
        <charset val="238"/>
      </rPr>
      <t>± 5 %)</t>
    </r>
    <r>
      <rPr>
        <sz val="10"/>
        <rFont val="Calibri"/>
        <family val="2"/>
        <charset val="238"/>
        <scheme val="minor"/>
      </rPr>
      <t xml:space="preserve">, průměr dutinky 6 cm 
gramáž: 2 x 17 g/m2,
návin: minimálně 300 m </t>
    </r>
    <r>
      <rPr>
        <sz val="10"/>
        <rFont val="Calibri"/>
        <family val="2"/>
        <charset val="238"/>
        <scheme val="minor"/>
      </rPr>
      <t xml:space="preserve">
spotřebitelské balení: 6 rolí
</t>
    </r>
    <r>
      <rPr>
        <b/>
        <sz val="10"/>
        <color rgb="FFFF0000"/>
        <rFont val="Calibri"/>
        <family val="2"/>
        <charset val="238"/>
        <scheme val="minor"/>
      </rPr>
      <t>Výrobek musí být v EKOKVALITĚ.</t>
    </r>
  </si>
  <si>
    <t>spotřebitelské balení                   (6 rolí)</t>
  </si>
  <si>
    <t>spotřebitelské balení                (6 rolí)</t>
  </si>
  <si>
    <t>WC souprava, kartáč + nádoba, barva bílá, stabilní nádoba pro umístění na podlahu, štětiny kartáče rovnoměrně rozdělené a plně ponořitelné do nádoby, rukojeť upravená pro úchop, průměr kartáče 75 mm - plast</t>
  </si>
  <si>
    <r>
      <t>Tekuté mýdlo na ruce parfemované, 
dermatologicky testované,</t>
    </r>
    <r>
      <rPr>
        <sz val="10"/>
        <color rgb="FF00B0F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hustá konzistence, rozpustitelné v každém poměru
pH: 4,5 - 6,6
hustota: 1020 - 1026 g/m3
viskozita: min. 1000 mPa.s
balení: kanystr o objemu 5 l (popř. 3, 4, nebo 6 l)
</t>
    </r>
    <r>
      <rPr>
        <b/>
        <sz val="10"/>
        <color rgb="FFFF0000"/>
        <rFont val="Calibri"/>
        <family val="2"/>
        <charset val="238"/>
        <scheme val="minor"/>
      </rPr>
      <t>Výrobek musí být v EKOKVALITĚ.</t>
    </r>
  </si>
  <si>
    <t>1 l</t>
  </si>
  <si>
    <t>Jemné toaletní mýdlo balené,
tuhé, parfémované
balení: 100 g</t>
  </si>
  <si>
    <t xml:space="preserve">Mycí pasta na silné znečištění rukou v kelímku, hmotnost: min. 450 g </t>
  </si>
  <si>
    <t xml:space="preserve">Ochranný krém k ošetření pokožky rukou, chrání před vysoušením, dezinfekční 
balení: min. 100 ml </t>
  </si>
  <si>
    <t>Sůl  regenerační granulovaná  do kuchyňské myčky na nádobí, balení: 25 kg</t>
  </si>
  <si>
    <t xml:space="preserve">Tekutý prostředek, mycí detergent, profesionální, do myčky nádobí, univerzální, použití pro všechny typy nádobí a skla, mimo mytí předmětů z barevných kovů    a hliníku, brání tvorbě vápenatých a škrobových usazenin na mytém nádobí, balení: min. 25 kg, např. Orkán </t>
  </si>
  <si>
    <t xml:space="preserve">Koncentrát profesionálního oplachového prostředku pro mycí stroje nádobí, tekutý, profi lesk, ekologicky nezávadný, neobsahuje fosfáty ani látky s aktivním chlorem, neutrální nepěnivý, účinnost v měkké i tvrdé vodě, balení: min. 25 kg, např. Orkán </t>
  </si>
  <si>
    <t>bal                   (100 ks tablet)</t>
  </si>
  <si>
    <t>Leštidlo do kuchyňské myčky  nádobí (oplachovač)
objem: min. 750 ml</t>
  </si>
  <si>
    <t>Vůně do kuchyňské myčky závěsná, gelová, citrusová vůně</t>
  </si>
  <si>
    <t>Osvěžovač vzduchu - sprej, vůně oceán/moře
balení: min. 300 ml</t>
  </si>
  <si>
    <t>bal                         (10 ks)</t>
  </si>
  <si>
    <t>Kuchyňské houbičky na nádobí velké, dvouvrstvé,  s molitanovou a abrazivní  vrstvou, profilované, tvarované pro lepší úchop,
rozměr:  12 x 7 x 4,5 cm,
balení: 5 ks/bal.</t>
  </si>
  <si>
    <t>bal                          (5 ks)</t>
  </si>
  <si>
    <t>Houbová utěrka vysoce absorpční, na všechny povrchy, mix barev
rozměr: 15,5 x 17,5 cm, 
balení: 5 ks/bal.</t>
  </si>
  <si>
    <t>bal                      (5 ks)</t>
  </si>
  <si>
    <t>Mycí hadr na podlahu, velká absorbční schopnost, 
materiál: netkaná textilie, viskóza 
rozměr: 60 x 70 cm (± 5 cm), gramáž min. 180 g/m2
typ např. hadr Petr</t>
  </si>
  <si>
    <t>bal                       (3 ks)</t>
  </si>
  <si>
    <t>Utěrka na nádobí s poutkem na zavěšení, výborná savost, jemný povrch,
materiál: 100 % bavlna
rozměr: 50 x 70 cm (± 2 cm) , gramáž min. 190 g/m2</t>
  </si>
  <si>
    <t>Ručník froté, jednobarevný, savý, s poutkem na pověšení,
materiál: 100 % bavlna, gramáž min. 450 g/m2
rozměr: 50 x 100 cm</t>
  </si>
  <si>
    <t>Prachovka, barva: bílá
materiál: flanel, obšitý
rozměr: 35 x 40 cm (± 5 cm)</t>
  </si>
  <si>
    <t>Drátěnka, pletená nerezová, 
hmotnost: min. 30 g
balení: 3 ks/bal</t>
  </si>
  <si>
    <t>Hadr univerzální, tenký, mokré i suché použití
materiál: netkaná textilie, viskóza a polyester
rozměr: cca 37 x 51 cm (± 5 cm),  
balení: 10 ks/bal</t>
  </si>
  <si>
    <t>bal                     (10 ks)</t>
  </si>
  <si>
    <t xml:space="preserve">Tekutý jemný čisticí krém na nádobí a jiné povrchy, jemně abrazivní tekutý čisticí krém s antibakteriální přísadou a vůní citrónu, bez chloru, 
objem: min. 500 ml </t>
  </si>
  <si>
    <r>
      <t xml:space="preserve">Tekutý prostředek na ruční mytí nádobí, koncentrát
objem: 1 l 
</t>
    </r>
    <r>
      <rPr>
        <b/>
        <sz val="10"/>
        <color rgb="FFFF0000"/>
        <rFont val="Calibri"/>
        <family val="2"/>
        <charset val="238"/>
        <scheme val="minor"/>
      </rPr>
      <t>Výrobek musí být v EKOKVALITĚ.</t>
    </r>
  </si>
  <si>
    <t>Tekutý čisticí a dezinfekční prostředek se sníženou stékavostí na WC, gel,
objem: min. 750 ml</t>
  </si>
  <si>
    <t>Tekutý čisticí a dezinfekční prostředek na rez a vodní kámen,
objem: min. 750 ml</t>
  </si>
  <si>
    <t>Prostředek k odstranění skvrn z dřevěných a jiných povrchů, sprej,
objem: min. 250 ml</t>
  </si>
  <si>
    <t>Mýdlový čistič na dřevo,
objem: min. 750 ml</t>
  </si>
  <si>
    <t>Čisticí a leštící prostředek na okna a skleněné plochy, s rozprašovačem, objem: min. 500 ml</t>
  </si>
  <si>
    <r>
      <t>Sáčky</t>
    </r>
    <r>
      <rPr>
        <sz val="10"/>
        <rFont val="Calibri"/>
        <family val="2"/>
        <charset val="238"/>
        <scheme val="minor"/>
      </rPr>
      <t xml:space="preserve"> do vysavače ETA x410, x411 (typ Astro 1600W)</t>
    </r>
  </si>
  <si>
    <t>Sáčky do vysavače CONCEPT VP8220, sáčky SMS8200 
balení: 5ks/bal</t>
  </si>
  <si>
    <t>Hygienické sáčky, bílá barva - materiál HDPE, rozměr 8 x 6 x 25cm, 25 ks v balení</t>
  </si>
  <si>
    <t>bal                       (25 ks)</t>
  </si>
  <si>
    <t>Latexové jednorázové rukavice, pudrované, vel. M (popř. bude upřesněno v objednávce) 
balení: 100 ks/bal</t>
  </si>
  <si>
    <t>bal                 (100 ks)</t>
  </si>
  <si>
    <t xml:space="preserve">Odpadkové sáčky, LDPE,  v jedné roli minimálně 15 ks
barva černá, objem: 30 l </t>
  </si>
  <si>
    <t>role                (min. 15 ks)</t>
  </si>
  <si>
    <t>Odpadkové sáčky do koše, HDPE, se zatahovací páskou, tloušťka min. 20 µm, v jedné roli min. 15 ks sáčků, objem sáčku: 60 l</t>
  </si>
  <si>
    <t xml:space="preserve">Soda krystalická, odmašťuje, změkčuje
balení: 1 kg </t>
  </si>
  <si>
    <t>Kyselina citronová potravinářská, sypká
balení: 100 g</t>
  </si>
  <si>
    <t>Smetáček ruční (plast) + lopatka s gumovou lištou (plast), syntetická vlákna (PET), sada</t>
  </si>
  <si>
    <t>sada</t>
  </si>
  <si>
    <t>Smeták na hůl s holí, šířka 28 cm, dřevěné nelakované těleso bez závitu, směs žíně a syntetických vláken (PET), délka dřevěné hole 120 cm</t>
  </si>
  <si>
    <t>Náplň do osvěžovače vzduchu wc - Air Wick Freshmatic, mix vůní, 
objem: 250 ml</t>
  </si>
  <si>
    <t>Kompostovací sáčky z kompostovatelného materiálu vyrobeného z přírodních obnovitelných zdrojů, obsah balení min. 15 ks (role), perforováné sáčky, certifikace dle ČSN EN 13432 (Požadavky na obaly využitelné ke kompostování a biodegradaci), materiál je paropropustný, rozměry cca 44 x 42 cm, tloušťka 18  µm</t>
  </si>
  <si>
    <t>role                    (min. 15 ks)</t>
  </si>
  <si>
    <t>Úklidová stěrka na vodu na podlahu, šířka 75 cm, kov, gumová lišta bílá, uchycení konické s objímkou na šroubek na jakoukoliv násadu do průměru 23 mm</t>
  </si>
  <si>
    <t>CENA CELKEM = celková nabídková cena bez DPH</t>
  </si>
  <si>
    <r>
      <rPr>
        <b/>
        <sz val="11"/>
        <color rgb="FF00B050"/>
        <rFont val="Calibri"/>
        <family val="2"/>
        <charset val="238"/>
        <scheme val="minor"/>
      </rPr>
      <t>ZELENÁ POLE</t>
    </r>
    <r>
      <rPr>
        <sz val="11"/>
        <color theme="1"/>
        <rFont val="Calibri"/>
        <family val="2"/>
        <charset val="238"/>
        <scheme val="minor"/>
      </rPr>
      <t xml:space="preserve"> - pro jednotkové nacenění jednotlivých výrobků (zboží)</t>
    </r>
  </si>
  <si>
    <r>
      <rPr>
        <sz val="11"/>
        <color rgb="FFFFFF00"/>
        <rFont val="Calibri"/>
        <family val="2"/>
        <charset val="238"/>
        <scheme val="minor"/>
      </rPr>
      <t>ŽLUTÁ POLE</t>
    </r>
    <r>
      <rPr>
        <sz val="11"/>
        <color theme="1"/>
        <rFont val="Calibri"/>
        <family val="2"/>
        <charset val="238"/>
        <scheme val="minor"/>
      </rPr>
      <t xml:space="preserve"> - přesná specifikace výrobků (značka, typ apod. - např. SAVO, PRONTO, ISOLDA apod.)</t>
    </r>
  </si>
  <si>
    <t>POKYNY PRO VYPLNĚNÍ TABULKY - upozornění Zadavatele:</t>
  </si>
  <si>
    <t xml:space="preserve">2) Tabulka obsahuje vzorce pro výpočet zadaných údajů. Pokud účastník těchto vzorců využije pro výpočet nabídkové ceny, zodpovídá za správnost vypočítaných údajů a je povinen tyto vzorce </t>
  </si>
  <si>
    <t xml:space="preserve">     a následné výpočty zkontrolovat. Zadavatel v tomto případě nenese odpovědnost za chybně nastavené vzorce. Za správnost výpočtu odpovídá výhradně účastník. Jednotlivé buňky přílohy </t>
  </si>
  <si>
    <t xml:space="preserve">     nejsou uzamčeny a je tudíž možné je libovolně přepisovat.</t>
  </si>
  <si>
    <t>3) Účastníci zadávacího řízení smějí vyplňovat pouze:</t>
  </si>
  <si>
    <r>
      <t xml:space="preserve">4) Účastníci mají výslovně </t>
    </r>
    <r>
      <rPr>
        <b/>
        <sz val="11"/>
        <color theme="1"/>
        <rFont val="Calibri"/>
        <family val="2"/>
        <charset val="238"/>
        <scheme val="minor"/>
      </rPr>
      <t>zakázáno</t>
    </r>
    <r>
      <rPr>
        <sz val="11"/>
        <color theme="1"/>
        <rFont val="Calibri"/>
        <family val="2"/>
        <charset val="238"/>
        <scheme val="minor"/>
      </rPr>
      <t xml:space="preserve"> upravovat položky a hodnoty či jinak zasahovat do tabulky mimo výše uvedeného.</t>
    </r>
  </si>
  <si>
    <r>
      <t xml:space="preserve">5) Účastník je povinen </t>
    </r>
    <r>
      <rPr>
        <b/>
        <sz val="11"/>
        <color theme="1"/>
        <rFont val="Calibri"/>
        <family val="2"/>
        <charset val="238"/>
        <scheme val="minor"/>
      </rPr>
      <t xml:space="preserve">nacenit všechny </t>
    </r>
    <r>
      <rPr>
        <sz val="11"/>
        <color theme="1"/>
        <rFont val="Calibri"/>
        <family val="2"/>
        <charset val="238"/>
        <scheme val="minor"/>
      </rPr>
      <t xml:space="preserve">uvedené položky (zelená pole). Ocenění jakékoliv položky </t>
    </r>
    <r>
      <rPr>
        <b/>
        <sz val="11"/>
        <color theme="1"/>
        <rFont val="Calibri"/>
        <family val="2"/>
        <charset val="238"/>
        <scheme val="minor"/>
      </rPr>
      <t>nulou</t>
    </r>
    <r>
      <rPr>
        <sz val="11"/>
        <color theme="1"/>
        <rFont val="Calibri"/>
        <family val="2"/>
        <charset val="238"/>
        <scheme val="minor"/>
      </rPr>
      <t xml:space="preserve">  bude vyhodnoceno jako nesplnění zadávacích podmínek. </t>
    </r>
  </si>
  <si>
    <t xml:space="preserve">     Taková nabídka pak bude vyřazena a účastník bude vyloučen z další účasti v zadávacím řízení.</t>
  </si>
  <si>
    <t>6) Účastníci jsou povinni nacenit položky dle konkrétních specifikací uvedených u jednotlivých položek, náhradní řešení není povoleno.</t>
  </si>
  <si>
    <r>
      <t xml:space="preserve">     Závazné pro plnění veřejné zakázky pak budou </t>
    </r>
    <r>
      <rPr>
        <u/>
        <sz val="11"/>
        <color theme="1"/>
        <rFont val="Calibri"/>
        <family val="2"/>
        <charset val="238"/>
        <scheme val="minor"/>
      </rPr>
      <t>jednotkové ceny za jednotlivé položky</t>
    </r>
    <r>
      <rPr>
        <sz val="11"/>
        <color theme="1"/>
        <rFont val="Calibri"/>
        <family val="2"/>
        <charset val="238"/>
        <scheme val="minor"/>
      </rPr>
      <t>.</t>
    </r>
  </si>
  <si>
    <t>9) Bližší podrobnosti jsou uvedeny v rámcové dohodě (Příloha č. 8) a v zadávací dokumentaci pro tuto veřejnou zakázku.</t>
  </si>
  <si>
    <r>
      <t xml:space="preserve">1) Zadavatel upozorňuje </t>
    </r>
    <r>
      <rPr>
        <b/>
        <sz val="11"/>
        <color theme="1"/>
        <rFont val="Calibri"/>
        <family val="2"/>
        <charset val="238"/>
        <scheme val="minor"/>
      </rPr>
      <t>účastníky</t>
    </r>
    <r>
      <rPr>
        <sz val="11"/>
        <color theme="1"/>
        <rFont val="Calibri"/>
        <family val="2"/>
        <charset val="238"/>
        <scheme val="minor"/>
      </rPr>
      <t xml:space="preserve"> zadávacího řízení na důkladnou kontrolu při jejich zadávání jednotlivých nabídkových jednotkových cen v návaznosti na Zadavatelem požadovanou jednotku</t>
    </r>
  </si>
  <si>
    <t xml:space="preserve">    (na případně administrativně početní chyby nebude brát Zadavatel při hodnocení nabídek zřetel) .</t>
  </si>
  <si>
    <t>8) Čerpání z rámcové dohody bude probíhat na základě skutečné potřeby Zadavatele dle jednotkových cen a plnění poskytnutého na základě jednotlivých objednávek,</t>
  </si>
  <si>
    <t xml:space="preserve">     a to až do výše předpokládané hodnoty veřejné zakázky (3.500.000,- Kč bez DPH), popř. do konce stanovené doby trvání rámcové dohody (28 měsíců).</t>
  </si>
  <si>
    <r>
      <t xml:space="preserve">Jednorázové papírové ručníky, skládané do V (tzv. ZZ), vymačkávané, jednovrstvé, barva zelená, rozměr: min. 24 x 23 cm 
gramáž: min. 1 x min. 38 g/m2 
balení: min. 200 ks
spotřebitelské balení: min. 20 x 200 ks (kartón)
kompatibilní se zásobníkem (viz. pol. 2) 
</t>
    </r>
    <r>
      <rPr>
        <b/>
        <sz val="10"/>
        <color rgb="FFFF0000"/>
        <rFont val="Calibri"/>
        <family val="2"/>
        <charset val="238"/>
        <scheme val="minor"/>
      </rPr>
      <t>Výrobek musí být v EKOKVALITĚ.</t>
    </r>
  </si>
  <si>
    <t>Mřížka do pisoáru "kulatá" - 100 % vinyl, gelová, osvěžující, desinfikující, ekologicky příznivý produkt, nesmí obsahovat žádné látky ohrožující lidské zdraví. "Kulatý" tvar umožnuje umístění do každého typu pisoáru. Musí omezovat tvorbu pachů. Mix vůní a barev.</t>
  </si>
  <si>
    <t>Mechanický dávkovač pěnového mýdla (plně kompatibilný s pol. 11), závěsný na zeď, součásti balení bude spojovací materiál pro uchycení na zeď a montážní návod, zn. Merida DF3TN, bílý, plast</t>
  </si>
  <si>
    <t>Tekuté mýdlo na ruce s desifenkčním účinkem, parfemované, dezinfekce pro citlivou pokožku, s neutrálním pH, antibakteriální,  
balení: min. 250 ml s pumpičkou</t>
  </si>
  <si>
    <t>Tablety do kuchyňské myčky  nádobí, multifunkční, požadovaná funkčnost: min. mycí prostředek, oplachovač, sůl a lesk,
min. 100 ks tablet v balení</t>
  </si>
  <si>
    <t>Kuchyňské houbičky na nádobí malé, dvouvrstvé, s molitanovou a abrazivní  vrstvou,
rozměr: 5,5 x 8,5 x 3 cm,
balení: 10 ks/bal.</t>
  </si>
  <si>
    <t>Univerzální utěrka z mikrovlákna, schopnost čistit v suchém a mírně zvlhčeném stavu,
materiál: mikrovlákno, gramáž 200 - 250 g/m2 
rozměr: min. 35 x 35 cm</t>
  </si>
  <si>
    <t>Univerzální tekutý dezinfekční a čisticí prostředek, určený k dezinfekci vody a povrchů v domácnosti, odstraňuje viry a bakterie, zlikviduje 99,9 % bakterií a virů, typu např. SAVO objem: 1 l</t>
  </si>
  <si>
    <t xml:space="preserve">Rozprašovač na silné nečistoty na všechny povrchy, musí obsahovat bělící činidlo, díky němuž účinně vyčistí vodní kámen, mastnotu, odolnou špínu, rez a skvrny od plísně,
objem: min. 750 ml </t>
  </si>
  <si>
    <t>Čistící prostředek na autoskla na bázi lihu, čistič autoskel bez obsahu čpavku, s antistatickými účinky, přípravek nevytváří tzv. "duhové efekty", s rozprašovačem,     objem: min.  500 ml</t>
  </si>
  <si>
    <r>
      <t xml:space="preserve">Univerzální prací prostředek práškový sypký, s příjemnou vůní, standard kvalita 
hmotnost: min. 4,5 kg </t>
    </r>
    <r>
      <rPr>
        <sz val="10"/>
        <color rgb="FFFF0000"/>
        <rFont val="Calibri"/>
        <family val="2"/>
        <charset val="238"/>
        <scheme val="minor"/>
      </rPr>
      <t xml:space="preserve">
</t>
    </r>
    <r>
      <rPr>
        <b/>
        <sz val="10"/>
        <color rgb="FFFF0000"/>
        <rFont val="Calibri"/>
        <family val="2"/>
        <charset val="238"/>
        <scheme val="minor"/>
      </rPr>
      <t>Výrobek musí být v EKOKVALITĚ.</t>
    </r>
  </si>
  <si>
    <r>
      <t xml:space="preserve">Rukavice úklidové gumové, mat. latex, velurované, </t>
    </r>
    <r>
      <rPr>
        <sz val="10"/>
        <rFont val="Calibri"/>
        <family val="2"/>
        <charset val="238"/>
        <scheme val="minor"/>
      </rPr>
      <t>vel. 8,9 (popř. bude upřesněno v objednávce)</t>
    </r>
  </si>
  <si>
    <t xml:space="preserve">Odpadové pytle, LDPE, tloušťka min. 80 µm, v jedné roli minimálně 25 ks odpadkových pytlů nebo volně ložené, rozměry pytle: cca 70 x 110 cm, barva černá 
objem pytle: 120 l      </t>
  </si>
  <si>
    <t>Odvápňovač na nerez, tekutý prostředek určený k odvápňování nerezových zařízení jako jsou myčky nádobí, pračky, varné konvice, varné nádoby a napařovače, nerezové plochy v kuchyních, sprchách, min. 5 l/6 kg</t>
  </si>
  <si>
    <t>Kbelík úklidový 10 - 12 l s výlevkou, materiál: PVC, ucho (držák) kov</t>
  </si>
  <si>
    <t>1.000 ks</t>
  </si>
  <si>
    <t>Dřevěná párátka, hygienicky jednotlivě balená po jednom kuse v papírovém přebalu (nebo celofánu). Párátka jsou kulatá, oboustranně hrocená. Rozměry: výška 65 mm, balení á 1.000 ks</t>
  </si>
  <si>
    <t>Kapalina do ostřikovačů, koncentrát, nemrznoucí do -80°C obsahující ethanol, použití do všech typů ostřikovačů motorových vozidel v mrazuvzdornosti -80 °C, ochrana zařízení ostřikovačů před korozí, nenarušuje laky automobilů a polykarbonátové reflektory, brání usazování vodního kamene, barva modrá. Balení: nevratný sud 200 l.</t>
  </si>
  <si>
    <t>Kapalina do ostřikovačů, letní směs, s aktivním účinkem proti hmyzu, barva oranžová, chemická báze Aniontové tenzidy, hodnota pH 6-7, hustota 1,03 g/cm3, neobsahuje AOX a Silikon. Balení: kanystr 5l</t>
  </si>
  <si>
    <t>Požadavek na produktový (nebo bezpečnostní) list</t>
  </si>
  <si>
    <t>Zásobník na jednotlivé (skládané) papírové ručníky, kompatibilní viz pol. 1, uzamykatelné s průhledem pro kontrolu množství obsahu v zásobníku,
rozměry papírových ručníků: viz položka č. 1                                                                      obsah zásobníku: min. 600 ks a více, materiál: plast,                                                               barva: bílá, pro zavěšení na zeď, součástí balení bude spojovací materiál pro uchycení na zeď a montážní návod</t>
  </si>
  <si>
    <t>kg</t>
  </si>
  <si>
    <t>Kostky do pisoárů. Čisticí a deodorační přípravek určený pro vkládání do pisoárů. Tablety zabraňují tvorbě usazenin, vodního a močového kamene a slouží k provonění prostor toalet. Balení cca 32 ks (kostek).</t>
  </si>
  <si>
    <r>
      <t xml:space="preserve">Toaletní papír v roli JUMBO, dvouvrstvý, perforovaný, bílý, 
rozměr role: průměr 18 - 22 cm, šířka 9 cm (± 5 %), průměr dutinky 6 cm 
gramáž: 2 x 17 g/m2 
návin: min. 170 m 
spotřebitelské balení: 6 rolí
</t>
    </r>
    <r>
      <rPr>
        <b/>
        <sz val="10"/>
        <color rgb="FFFF0000"/>
        <rFont val="Calibri"/>
        <family val="2"/>
        <charset val="238"/>
        <scheme val="minor"/>
      </rPr>
      <t>Výrobek musí být v EKOKVALITĚ.</t>
    </r>
  </si>
  <si>
    <t>produktový list</t>
  </si>
  <si>
    <t>Pěnové mýdlo na ruce parfemované
= mýdlo dávkované ve formě pěny,
musí obsahovat kolagen, odvozené lanoliny a další substance zabranující vysoušení, jednorázová náplň,
Hmotnost: 700 g, zn. Merida BALI plus M12P
Počet dávek z jednoho balení min. 2000 dávek
kompatibilní (systémové) řešení s pol. 12</t>
  </si>
  <si>
    <t>bezpečnostní list</t>
  </si>
  <si>
    <t>Nástěnný zásobník na role toaletního papíru o průměru max. 30 cm a šířce 10 cm. Pro toaletní role o průměru 26 - 28 cm. Materiál: plast, barva: bílá. Uzamykatelný. Průměr trnu 4 cm, zvětšený odnímatelný nástavec na 7 cm. S možností instalace na vruty nebo samolepící pásky. Součástí balení bude spojovací materiál pro uchycení a montážní návod. Kompatibilní viz pol. 6.</t>
  </si>
  <si>
    <t>Nástěnný zásobník na role toaletního papíru o průměru max. 25 cm a šířce 10 cm. Pro toaletní role o průměru 18 - 22 cm. Materiál: plast, barva: bílá. Uzamykatelný. Průměr trnu 4 cm, zvětšený odnímatelný nástavec na 7 cm. S možností instalace na vruty nebo samolepící pásky. Součástí balení bude spojovací materiál pro uchycení a montážní návod. Kompatibilní viz pol. 7.</t>
  </si>
  <si>
    <t>Technický líh - rozpouštědlo, k čištění a odmašťování povrchu předmětů, ředění lihových nátěrových hmot, náplň do lihových vařičů. Výrobek není určen ke konzumaci (je denaturován schváleným denaturačním činidlem). Balení PE láhev 1 l.</t>
  </si>
  <si>
    <t>Mycí prostředek na ruční mytí nádobí, s vysokou odmašťovací schopností, který obsahuje husté a aktivní složení, šetrný pro pokožku. Tekutý koncentrát, top kvalita, různé vůně. Balení 1 l.                         
Bližší specifikace položky: např. Jar</t>
  </si>
  <si>
    <r>
      <rPr>
        <b/>
        <sz val="11"/>
        <color rgb="FF00B0F0"/>
        <rFont val="Calibri"/>
        <family val="2"/>
        <charset val="238"/>
        <scheme val="minor"/>
      </rPr>
      <t>MODRÁ POLE</t>
    </r>
    <r>
      <rPr>
        <sz val="11"/>
        <color theme="1"/>
        <rFont val="Calibri"/>
        <family val="2"/>
        <charset val="238"/>
        <scheme val="minor"/>
      </rPr>
      <t xml:space="preserve"> - označení nabízených výrobků (zboží), uvedená katalogová čísla a názvy využije Zadavatel pro identifikaci (objednávání) jim poptávaných výrobků (zboží) u vítězného účastníka </t>
    </r>
  </si>
  <si>
    <r>
      <t>7) Výsledná cena celkem bez DPH (</t>
    </r>
    <r>
      <rPr>
        <b/>
        <sz val="11"/>
        <color rgb="FF7030A0"/>
        <rFont val="Calibri"/>
        <family val="2"/>
        <charset val="238"/>
        <scheme val="minor"/>
      </rPr>
      <t>FIALOVÉ POLE</t>
    </r>
    <r>
      <rPr>
        <sz val="11"/>
        <color theme="1"/>
        <rFont val="Calibri"/>
        <family val="2"/>
        <charset val="238"/>
        <scheme val="minor"/>
      </rPr>
      <t xml:space="preserve">) slouží pro jako nabídková cena účastníka </t>
    </r>
    <r>
      <rPr>
        <b/>
        <sz val="11"/>
        <color theme="1"/>
        <rFont val="Calibri"/>
        <family val="2"/>
        <charset val="238"/>
        <scheme val="minor"/>
      </rPr>
      <t>pro účely hodnocení</t>
    </r>
    <r>
      <rPr>
        <sz val="11"/>
        <color theme="1"/>
        <rFont val="Calibri"/>
        <family val="2"/>
        <charset val="238"/>
        <scheme val="minor"/>
      </rPr>
      <t xml:space="preserve">. Takto vypočtená cena slouží </t>
    </r>
    <r>
      <rPr>
        <b/>
        <sz val="11"/>
        <color theme="1"/>
        <rFont val="Calibri"/>
        <family val="2"/>
        <charset val="238"/>
        <scheme val="minor"/>
      </rPr>
      <t>pouze pro účely hodnocení.</t>
    </r>
  </si>
  <si>
    <r>
      <t xml:space="preserve">Červenou barvou jsou zvýrazněny ty položky, u kterých zadavatel požaduje předložení </t>
    </r>
    <r>
      <rPr>
        <b/>
        <sz val="11"/>
        <color theme="1"/>
        <rFont val="Calibri"/>
        <family val="2"/>
        <charset val="238"/>
        <scheme val="minor"/>
      </rPr>
      <t xml:space="preserve">Produktových </t>
    </r>
    <r>
      <rPr>
        <sz val="11"/>
        <color theme="1"/>
        <rFont val="Calibri"/>
        <family val="2"/>
        <charset val="238"/>
        <scheme val="minor"/>
      </rPr>
      <t>(nebo</t>
    </r>
    <r>
      <rPr>
        <b/>
        <sz val="11"/>
        <color theme="1"/>
        <rFont val="Calibri"/>
        <family val="2"/>
        <charset val="238"/>
        <scheme val="minor"/>
      </rPr>
      <t xml:space="preserve"> bezpečnostních</t>
    </r>
    <r>
      <rPr>
        <sz val="11"/>
        <color theme="1"/>
        <rFont val="Calibri"/>
        <family val="2"/>
        <charset val="238"/>
        <scheme val="minor"/>
      </rPr>
      <t xml:space="preserve">) </t>
    </r>
    <r>
      <rPr>
        <b/>
        <sz val="11"/>
        <color theme="1"/>
        <rFont val="Calibri"/>
        <family val="2"/>
        <charset val="238"/>
        <scheme val="minor"/>
      </rPr>
      <t>listů</t>
    </r>
    <r>
      <rPr>
        <sz val="11"/>
        <color theme="1"/>
        <rFont val="Calibri"/>
        <family val="2"/>
        <charset val="238"/>
        <scheme val="minor"/>
      </rPr>
      <t xml:space="preserve"> - platí jen pro vítěze veřejné zakázky nebo</t>
    </r>
  </si>
  <si>
    <t>v rámci prokazování EKOKVALITY - viz Výzva k podání nabídky.</t>
  </si>
  <si>
    <r>
      <t xml:space="preserve">Papírové utěrky role - průmyslová útěrka. Materiál: recyklovaná celulóza, barva modrá, počet útržků 1.000 ks, rozměry útržku: délka 36 cm x šířka 38 cm, počet vrstev 2, délka role (návin) 360 m </t>
    </r>
    <r>
      <rPr>
        <sz val="10"/>
        <rFont val="Calibri"/>
        <family val="2"/>
        <charset val="238"/>
      </rPr>
      <t>± 10 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</si>
</sst>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rgb="FF00B0F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1"/>
      <color rgb="FFFFFF00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4" fontId="6" fillId="3" borderId="7" xfId="0" applyNumberFormat="1" applyFont="1" applyFill="1" applyBorder="1" applyAlignment="1">
      <alignment horizontal="center" vertical="center"/>
    </xf>
    <xf numFmtId="4" fontId="6" fillId="0" borderId="8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wrapText="1"/>
    </xf>
    <xf numFmtId="0" fontId="0" fillId="6" borderId="8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 wrapText="1"/>
    </xf>
    <xf numFmtId="4" fontId="6" fillId="3" borderId="11" xfId="0" applyNumberFormat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8" fillId="4" borderId="11" xfId="0" applyFont="1" applyFill="1" applyBorder="1"/>
    <xf numFmtId="0" fontId="0" fillId="6" borderId="1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wrapText="1"/>
    </xf>
    <xf numFmtId="4" fontId="6" fillId="0" borderId="13" xfId="0" applyNumberFormat="1" applyFont="1" applyFill="1" applyBorder="1" applyAlignment="1">
      <alignment horizontal="center" vertical="center"/>
    </xf>
    <xf numFmtId="0" fontId="8" fillId="0" borderId="10" xfId="0" applyFont="1" applyFill="1" applyBorder="1"/>
    <xf numFmtId="0" fontId="12" fillId="7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4" fontId="12" fillId="0" borderId="11" xfId="0" applyNumberFormat="1" applyFont="1" applyFill="1" applyBorder="1" applyAlignment="1">
      <alignment vertical="center"/>
    </xf>
    <xf numFmtId="0" fontId="12" fillId="0" borderId="14" xfId="0" applyFont="1" applyFill="1" applyBorder="1" applyAlignment="1">
      <alignment vertical="center"/>
    </xf>
    <xf numFmtId="4" fontId="6" fillId="7" borderId="15" xfId="0" applyNumberFormat="1" applyFont="1" applyFill="1" applyBorder="1" applyAlignment="1">
      <alignment horizontal="center" vertical="center"/>
    </xf>
    <xf numFmtId="4" fontId="12" fillId="0" borderId="16" xfId="0" applyNumberFormat="1" applyFont="1" applyFill="1" applyBorder="1" applyAlignment="1">
      <alignment vertical="center"/>
    </xf>
    <xf numFmtId="0" fontId="8" fillId="0" borderId="11" xfId="0" applyFont="1" applyFill="1" applyBorder="1"/>
    <xf numFmtId="0" fontId="0" fillId="0" borderId="11" xfId="0" applyFill="1" applyBorder="1"/>
    <xf numFmtId="0" fontId="0" fillId="0" borderId="12" xfId="0" applyFill="1" applyBorder="1"/>
    <xf numFmtId="0" fontId="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0" fillId="5" borderId="0" xfId="0" applyFill="1" applyAlignment="1">
      <alignment vertical="center"/>
    </xf>
    <xf numFmtId="0" fontId="0" fillId="5" borderId="0" xfId="0" applyFill="1"/>
    <xf numFmtId="0" fontId="0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8" fillId="8" borderId="11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"/>
  <sheetViews>
    <sheetView tabSelected="1" topLeftCell="A67" workbookViewId="0">
      <selection activeCell="B68" sqref="B68"/>
    </sheetView>
  </sheetViews>
  <sheetFormatPr defaultRowHeight="15" x14ac:dyDescent="0.25"/>
  <cols>
    <col min="2" max="2" width="69.85546875" customWidth="1"/>
    <col min="3" max="3" width="13.5703125" customWidth="1"/>
    <col min="10" max="10" width="11.140625" customWidth="1"/>
  </cols>
  <sheetData>
    <row r="1" spans="1:12" ht="15.75" thickBot="1" x14ac:dyDescent="0.3">
      <c r="A1" s="1" t="s">
        <v>0</v>
      </c>
      <c r="B1" s="2"/>
      <c r="C1" s="2"/>
      <c r="D1" s="2"/>
      <c r="E1" s="2"/>
      <c r="F1" s="2"/>
      <c r="G1" s="2"/>
      <c r="H1" s="2"/>
    </row>
    <row r="2" spans="1:12" ht="60.75" thickBot="1" x14ac:dyDescent="0.3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109</v>
      </c>
      <c r="K2" s="5" t="s">
        <v>10</v>
      </c>
      <c r="L2" s="6" t="s">
        <v>11</v>
      </c>
    </row>
    <row r="3" spans="1:12" ht="89.25" x14ac:dyDescent="0.25">
      <c r="A3" s="7">
        <v>1</v>
      </c>
      <c r="B3" s="8" t="s">
        <v>90</v>
      </c>
      <c r="C3" s="9" t="s">
        <v>12</v>
      </c>
      <c r="D3" s="10">
        <v>0</v>
      </c>
      <c r="E3" s="11">
        <f>D3*1.21</f>
        <v>0</v>
      </c>
      <c r="F3" s="12">
        <v>900</v>
      </c>
      <c r="G3" s="11">
        <f>D3*F3</f>
        <v>0</v>
      </c>
      <c r="H3" s="11">
        <f>E3*F3</f>
        <v>0</v>
      </c>
      <c r="I3" s="13"/>
      <c r="J3" s="47" t="s">
        <v>114</v>
      </c>
      <c r="K3" s="14"/>
      <c r="L3" s="15"/>
    </row>
    <row r="4" spans="1:12" ht="76.5" x14ac:dyDescent="0.25">
      <c r="A4" s="16">
        <v>2</v>
      </c>
      <c r="B4" s="17" t="s">
        <v>110</v>
      </c>
      <c r="C4" s="18" t="s">
        <v>13</v>
      </c>
      <c r="D4" s="19">
        <v>0</v>
      </c>
      <c r="E4" s="11">
        <f t="shared" ref="E4:E6" si="0">D4*1.21</f>
        <v>0</v>
      </c>
      <c r="F4" s="21">
        <v>12</v>
      </c>
      <c r="G4" s="11">
        <f t="shared" ref="G4:G6" si="1">D4*F4</f>
        <v>0</v>
      </c>
      <c r="H4" s="11">
        <f t="shared" ref="H4:H6" si="2">E4*F4</f>
        <v>0</v>
      </c>
      <c r="I4" s="22"/>
      <c r="J4" s="48" t="s">
        <v>114</v>
      </c>
      <c r="K4" s="23"/>
      <c r="L4" s="24"/>
    </row>
    <row r="5" spans="1:12" ht="38.25" x14ac:dyDescent="0.25">
      <c r="A5" s="16">
        <v>3</v>
      </c>
      <c r="B5" s="17" t="s">
        <v>112</v>
      </c>
      <c r="C5" s="18" t="s">
        <v>111</v>
      </c>
      <c r="D5" s="19">
        <v>0</v>
      </c>
      <c r="E5" s="11">
        <f t="shared" si="0"/>
        <v>0</v>
      </c>
      <c r="F5" s="21">
        <v>100</v>
      </c>
      <c r="G5" s="11">
        <f t="shared" si="1"/>
        <v>0</v>
      </c>
      <c r="H5" s="11">
        <f t="shared" si="2"/>
        <v>0</v>
      </c>
      <c r="I5" s="22"/>
      <c r="J5" s="25"/>
      <c r="K5" s="23"/>
      <c r="L5" s="24"/>
    </row>
    <row r="6" spans="1:12" ht="38.25" x14ac:dyDescent="0.25">
      <c r="A6" s="16">
        <v>4</v>
      </c>
      <c r="B6" s="17" t="s">
        <v>14</v>
      </c>
      <c r="C6" s="18" t="s">
        <v>15</v>
      </c>
      <c r="D6" s="19">
        <v>0</v>
      </c>
      <c r="E6" s="11">
        <f t="shared" si="0"/>
        <v>0</v>
      </c>
      <c r="F6" s="21">
        <v>170</v>
      </c>
      <c r="G6" s="11">
        <f t="shared" si="1"/>
        <v>0</v>
      </c>
      <c r="H6" s="11">
        <f t="shared" si="2"/>
        <v>0</v>
      </c>
      <c r="I6" s="22"/>
      <c r="J6" s="25"/>
      <c r="K6" s="23"/>
      <c r="L6" s="24"/>
    </row>
    <row r="7" spans="1:12" ht="63.75" x14ac:dyDescent="0.25">
      <c r="A7" s="16">
        <v>5</v>
      </c>
      <c r="B7" s="17" t="s">
        <v>16</v>
      </c>
      <c r="C7" s="18" t="s">
        <v>17</v>
      </c>
      <c r="D7" s="19">
        <v>0</v>
      </c>
      <c r="E7" s="20">
        <f t="shared" ref="E7:E71" si="3">D7*1.21</f>
        <v>0</v>
      </c>
      <c r="F7" s="21">
        <v>100</v>
      </c>
      <c r="G7" s="20">
        <f t="shared" ref="G7:G71" si="4">D7*F7</f>
        <v>0</v>
      </c>
      <c r="H7" s="20">
        <f t="shared" ref="H7:H71" si="5">E7*F7</f>
        <v>0</v>
      </c>
      <c r="I7" s="22"/>
      <c r="J7" s="25"/>
      <c r="K7" s="23"/>
      <c r="L7" s="24"/>
    </row>
    <row r="8" spans="1:12" ht="76.5" x14ac:dyDescent="0.25">
      <c r="A8" s="16">
        <v>6</v>
      </c>
      <c r="B8" s="17" t="s">
        <v>18</v>
      </c>
      <c r="C8" s="18" t="s">
        <v>19</v>
      </c>
      <c r="D8" s="19">
        <v>0</v>
      </c>
      <c r="E8" s="20">
        <f t="shared" si="3"/>
        <v>0</v>
      </c>
      <c r="F8" s="21">
        <v>800</v>
      </c>
      <c r="G8" s="20">
        <f t="shared" si="4"/>
        <v>0</v>
      </c>
      <c r="H8" s="20">
        <f t="shared" si="5"/>
        <v>0</v>
      </c>
      <c r="I8" s="26"/>
      <c r="J8" s="48" t="s">
        <v>114</v>
      </c>
      <c r="K8" s="23"/>
      <c r="L8" s="24"/>
    </row>
    <row r="9" spans="1:12" ht="76.5" x14ac:dyDescent="0.25">
      <c r="A9" s="16">
        <v>7</v>
      </c>
      <c r="B9" s="17" t="s">
        <v>113</v>
      </c>
      <c r="C9" s="18" t="s">
        <v>20</v>
      </c>
      <c r="D9" s="19">
        <v>0</v>
      </c>
      <c r="E9" s="20">
        <f t="shared" si="3"/>
        <v>0</v>
      </c>
      <c r="F9" s="21">
        <v>216</v>
      </c>
      <c r="G9" s="20">
        <f t="shared" si="4"/>
        <v>0</v>
      </c>
      <c r="H9" s="20">
        <f t="shared" si="5"/>
        <v>0</v>
      </c>
      <c r="I9" s="26"/>
      <c r="J9" s="48" t="s">
        <v>114</v>
      </c>
      <c r="K9" s="23"/>
      <c r="L9" s="24"/>
    </row>
    <row r="10" spans="1:12" ht="51" x14ac:dyDescent="0.25">
      <c r="A10" s="16">
        <v>8</v>
      </c>
      <c r="B10" s="17" t="s">
        <v>91</v>
      </c>
      <c r="C10" s="18" t="s">
        <v>13</v>
      </c>
      <c r="D10" s="19">
        <v>0</v>
      </c>
      <c r="E10" s="20">
        <f t="shared" si="3"/>
        <v>0</v>
      </c>
      <c r="F10" s="21">
        <v>700</v>
      </c>
      <c r="G10" s="20">
        <f t="shared" si="4"/>
        <v>0</v>
      </c>
      <c r="H10" s="20">
        <f t="shared" si="5"/>
        <v>0</v>
      </c>
      <c r="I10" s="22"/>
      <c r="J10" s="25"/>
      <c r="K10" s="23"/>
      <c r="L10" s="24"/>
    </row>
    <row r="11" spans="1:12" ht="38.25" x14ac:dyDescent="0.25">
      <c r="A11" s="16">
        <v>9</v>
      </c>
      <c r="B11" s="17" t="s">
        <v>21</v>
      </c>
      <c r="C11" s="18" t="s">
        <v>13</v>
      </c>
      <c r="D11" s="19">
        <v>0</v>
      </c>
      <c r="E11" s="20">
        <f t="shared" si="3"/>
        <v>0</v>
      </c>
      <c r="F11" s="21">
        <v>24</v>
      </c>
      <c r="G11" s="20">
        <f t="shared" si="4"/>
        <v>0</v>
      </c>
      <c r="H11" s="20">
        <f t="shared" si="5"/>
        <v>0</v>
      </c>
      <c r="I11" s="22"/>
      <c r="J11" s="25"/>
      <c r="K11" s="23"/>
      <c r="L11" s="24"/>
    </row>
    <row r="12" spans="1:12" ht="89.25" x14ac:dyDescent="0.25">
      <c r="A12" s="16">
        <v>10</v>
      </c>
      <c r="B12" s="17" t="s">
        <v>22</v>
      </c>
      <c r="C12" s="18" t="s">
        <v>23</v>
      </c>
      <c r="D12" s="19">
        <v>0</v>
      </c>
      <c r="E12" s="20">
        <f t="shared" si="3"/>
        <v>0</v>
      </c>
      <c r="F12" s="21">
        <v>250</v>
      </c>
      <c r="G12" s="20">
        <f t="shared" si="4"/>
        <v>0</v>
      </c>
      <c r="H12" s="20">
        <f t="shared" si="5"/>
        <v>0</v>
      </c>
      <c r="I12" s="26"/>
      <c r="J12" s="48" t="s">
        <v>114</v>
      </c>
      <c r="K12" s="23"/>
      <c r="L12" s="24"/>
    </row>
    <row r="13" spans="1:12" ht="89.25" x14ac:dyDescent="0.25">
      <c r="A13" s="16">
        <v>11</v>
      </c>
      <c r="B13" s="17" t="s">
        <v>115</v>
      </c>
      <c r="C13" s="18" t="s">
        <v>13</v>
      </c>
      <c r="D13" s="19">
        <v>0</v>
      </c>
      <c r="E13" s="20">
        <f t="shared" si="3"/>
        <v>0</v>
      </c>
      <c r="F13" s="21">
        <v>400</v>
      </c>
      <c r="G13" s="20">
        <f t="shared" si="4"/>
        <v>0</v>
      </c>
      <c r="H13" s="20">
        <f t="shared" si="5"/>
        <v>0</v>
      </c>
      <c r="I13" s="26"/>
      <c r="J13" s="48" t="s">
        <v>114</v>
      </c>
      <c r="K13" s="23"/>
      <c r="L13" s="24"/>
    </row>
    <row r="14" spans="1:12" ht="38.25" x14ac:dyDescent="0.25">
      <c r="A14" s="16">
        <v>12</v>
      </c>
      <c r="B14" s="17" t="s">
        <v>92</v>
      </c>
      <c r="C14" s="18" t="s">
        <v>13</v>
      </c>
      <c r="D14" s="19">
        <v>0</v>
      </c>
      <c r="E14" s="20">
        <f t="shared" si="3"/>
        <v>0</v>
      </c>
      <c r="F14" s="21">
        <v>50</v>
      </c>
      <c r="G14" s="20">
        <f t="shared" si="4"/>
        <v>0</v>
      </c>
      <c r="H14" s="20">
        <f t="shared" si="5"/>
        <v>0</v>
      </c>
      <c r="I14" s="26"/>
      <c r="J14" s="48" t="s">
        <v>114</v>
      </c>
      <c r="K14" s="23"/>
      <c r="L14" s="24"/>
    </row>
    <row r="15" spans="1:12" ht="38.25" x14ac:dyDescent="0.25">
      <c r="A15" s="16">
        <v>13</v>
      </c>
      <c r="B15" s="17" t="s">
        <v>93</v>
      </c>
      <c r="C15" s="18" t="s">
        <v>13</v>
      </c>
      <c r="D15" s="19">
        <v>0</v>
      </c>
      <c r="E15" s="20">
        <f t="shared" si="3"/>
        <v>0</v>
      </c>
      <c r="F15" s="21">
        <v>200</v>
      </c>
      <c r="G15" s="20">
        <f t="shared" si="4"/>
        <v>0</v>
      </c>
      <c r="H15" s="20">
        <f t="shared" si="5"/>
        <v>0</v>
      </c>
      <c r="I15" s="22"/>
      <c r="J15" s="25"/>
      <c r="K15" s="23"/>
      <c r="L15" s="24"/>
    </row>
    <row r="16" spans="1:12" ht="38.25" x14ac:dyDescent="0.25">
      <c r="A16" s="16">
        <v>14</v>
      </c>
      <c r="B16" s="17" t="s">
        <v>24</v>
      </c>
      <c r="C16" s="18" t="s">
        <v>13</v>
      </c>
      <c r="D16" s="19">
        <v>0</v>
      </c>
      <c r="E16" s="20">
        <f t="shared" si="3"/>
        <v>0</v>
      </c>
      <c r="F16" s="21">
        <v>200</v>
      </c>
      <c r="G16" s="20">
        <f t="shared" si="4"/>
        <v>0</v>
      </c>
      <c r="H16" s="20">
        <f t="shared" si="5"/>
        <v>0</v>
      </c>
      <c r="I16" s="22"/>
      <c r="J16" s="25"/>
      <c r="K16" s="23"/>
      <c r="L16" s="24"/>
    </row>
    <row r="17" spans="1:12" x14ac:dyDescent="0.25">
      <c r="A17" s="16">
        <v>15</v>
      </c>
      <c r="B17" s="17" t="s">
        <v>25</v>
      </c>
      <c r="C17" s="18" t="s">
        <v>13</v>
      </c>
      <c r="D17" s="19">
        <v>0</v>
      </c>
      <c r="E17" s="20">
        <f t="shared" si="3"/>
        <v>0</v>
      </c>
      <c r="F17" s="21">
        <v>290</v>
      </c>
      <c r="G17" s="20">
        <f t="shared" si="4"/>
        <v>0</v>
      </c>
      <c r="H17" s="20">
        <f t="shared" si="5"/>
        <v>0</v>
      </c>
      <c r="I17" s="22"/>
      <c r="J17" s="25"/>
      <c r="K17" s="23"/>
      <c r="L17" s="24"/>
    </row>
    <row r="18" spans="1:12" ht="25.5" x14ac:dyDescent="0.25">
      <c r="A18" s="16">
        <v>16</v>
      </c>
      <c r="B18" s="17" t="s">
        <v>26</v>
      </c>
      <c r="C18" s="18" t="s">
        <v>13</v>
      </c>
      <c r="D18" s="19">
        <v>0</v>
      </c>
      <c r="E18" s="20">
        <f t="shared" si="3"/>
        <v>0</v>
      </c>
      <c r="F18" s="21">
        <v>354</v>
      </c>
      <c r="G18" s="20">
        <f t="shared" si="4"/>
        <v>0</v>
      </c>
      <c r="H18" s="20">
        <f t="shared" si="5"/>
        <v>0</v>
      </c>
      <c r="I18" s="22"/>
      <c r="J18" s="25"/>
      <c r="K18" s="23"/>
      <c r="L18" s="24"/>
    </row>
    <row r="19" spans="1:12" x14ac:dyDescent="0.25">
      <c r="A19" s="16">
        <v>17</v>
      </c>
      <c r="B19" s="17" t="s">
        <v>27</v>
      </c>
      <c r="C19" s="18" t="s">
        <v>13</v>
      </c>
      <c r="D19" s="19">
        <v>0</v>
      </c>
      <c r="E19" s="20">
        <f t="shared" si="3"/>
        <v>0</v>
      </c>
      <c r="F19" s="25">
        <v>10</v>
      </c>
      <c r="G19" s="20">
        <f t="shared" si="4"/>
        <v>0</v>
      </c>
      <c r="H19" s="20">
        <f t="shared" si="5"/>
        <v>0</v>
      </c>
      <c r="I19" s="22"/>
      <c r="J19" s="25"/>
      <c r="K19" s="23"/>
      <c r="L19" s="24"/>
    </row>
    <row r="20" spans="1:12" ht="51" x14ac:dyDescent="0.25">
      <c r="A20" s="16">
        <v>18</v>
      </c>
      <c r="B20" s="17" t="s">
        <v>28</v>
      </c>
      <c r="C20" s="18" t="s">
        <v>13</v>
      </c>
      <c r="D20" s="19">
        <v>0</v>
      </c>
      <c r="E20" s="20">
        <f t="shared" si="3"/>
        <v>0</v>
      </c>
      <c r="F20" s="21">
        <v>12</v>
      </c>
      <c r="G20" s="20">
        <f t="shared" si="4"/>
        <v>0</v>
      </c>
      <c r="H20" s="20">
        <f t="shared" si="5"/>
        <v>0</v>
      </c>
      <c r="I20" s="22"/>
      <c r="J20" s="48" t="s">
        <v>116</v>
      </c>
      <c r="K20" s="23"/>
      <c r="L20" s="24"/>
    </row>
    <row r="21" spans="1:12" ht="38.25" x14ac:dyDescent="0.25">
      <c r="A21" s="16">
        <v>19</v>
      </c>
      <c r="B21" s="17" t="s">
        <v>29</v>
      </c>
      <c r="C21" s="18" t="s">
        <v>13</v>
      </c>
      <c r="D21" s="19">
        <v>0</v>
      </c>
      <c r="E21" s="20">
        <f t="shared" si="3"/>
        <v>0</v>
      </c>
      <c r="F21" s="21">
        <v>8</v>
      </c>
      <c r="G21" s="20">
        <f t="shared" si="4"/>
        <v>0</v>
      </c>
      <c r="H21" s="20">
        <f t="shared" si="5"/>
        <v>0</v>
      </c>
      <c r="I21" s="22"/>
      <c r="J21" s="48" t="s">
        <v>116</v>
      </c>
      <c r="K21" s="23"/>
      <c r="L21" s="24"/>
    </row>
    <row r="22" spans="1:12" ht="38.25" x14ac:dyDescent="0.25">
      <c r="A22" s="16">
        <v>20</v>
      </c>
      <c r="B22" s="17" t="s">
        <v>94</v>
      </c>
      <c r="C22" s="18" t="s">
        <v>30</v>
      </c>
      <c r="D22" s="19">
        <v>0</v>
      </c>
      <c r="E22" s="20">
        <f t="shared" si="3"/>
        <v>0</v>
      </c>
      <c r="F22" s="21">
        <v>30</v>
      </c>
      <c r="G22" s="20">
        <f t="shared" si="4"/>
        <v>0</v>
      </c>
      <c r="H22" s="20">
        <f t="shared" si="5"/>
        <v>0</v>
      </c>
      <c r="I22" s="22"/>
      <c r="J22" s="25"/>
      <c r="K22" s="23"/>
      <c r="L22" s="24"/>
    </row>
    <row r="23" spans="1:12" ht="25.5" x14ac:dyDescent="0.25">
      <c r="A23" s="16">
        <v>21</v>
      </c>
      <c r="B23" s="17" t="s">
        <v>31</v>
      </c>
      <c r="C23" s="18" t="s">
        <v>13</v>
      </c>
      <c r="D23" s="19">
        <v>0</v>
      </c>
      <c r="E23" s="20">
        <f t="shared" si="3"/>
        <v>0</v>
      </c>
      <c r="F23" s="21">
        <v>24</v>
      </c>
      <c r="G23" s="20">
        <f t="shared" si="4"/>
        <v>0</v>
      </c>
      <c r="H23" s="20">
        <f t="shared" si="5"/>
        <v>0</v>
      </c>
      <c r="I23" s="22"/>
      <c r="J23" s="25"/>
      <c r="K23" s="23"/>
      <c r="L23" s="24"/>
    </row>
    <row r="24" spans="1:12" x14ac:dyDescent="0.25">
      <c r="A24" s="16">
        <v>22</v>
      </c>
      <c r="B24" s="17" t="s">
        <v>32</v>
      </c>
      <c r="C24" s="18" t="s">
        <v>13</v>
      </c>
      <c r="D24" s="19">
        <v>0</v>
      </c>
      <c r="E24" s="20">
        <f t="shared" si="3"/>
        <v>0</v>
      </c>
      <c r="F24" s="21">
        <v>50</v>
      </c>
      <c r="G24" s="20">
        <f t="shared" si="4"/>
        <v>0</v>
      </c>
      <c r="H24" s="20">
        <f t="shared" si="5"/>
        <v>0</v>
      </c>
      <c r="I24" s="22"/>
      <c r="J24" s="25"/>
      <c r="K24" s="23"/>
      <c r="L24" s="24"/>
    </row>
    <row r="25" spans="1:12" ht="25.5" x14ac:dyDescent="0.25">
      <c r="A25" s="16">
        <v>23</v>
      </c>
      <c r="B25" s="17" t="s">
        <v>33</v>
      </c>
      <c r="C25" s="18" t="s">
        <v>13</v>
      </c>
      <c r="D25" s="19">
        <v>0</v>
      </c>
      <c r="E25" s="20">
        <f t="shared" si="3"/>
        <v>0</v>
      </c>
      <c r="F25" s="21">
        <v>130</v>
      </c>
      <c r="G25" s="20">
        <f t="shared" si="4"/>
        <v>0</v>
      </c>
      <c r="H25" s="20">
        <f t="shared" si="5"/>
        <v>0</v>
      </c>
      <c r="I25" s="22"/>
      <c r="J25" s="25"/>
      <c r="K25" s="23"/>
      <c r="L25" s="24"/>
    </row>
    <row r="26" spans="1:12" ht="38.25" x14ac:dyDescent="0.25">
      <c r="A26" s="16">
        <v>24</v>
      </c>
      <c r="B26" s="17" t="s">
        <v>95</v>
      </c>
      <c r="C26" s="18" t="s">
        <v>34</v>
      </c>
      <c r="D26" s="19">
        <v>0</v>
      </c>
      <c r="E26" s="20">
        <f t="shared" si="3"/>
        <v>0</v>
      </c>
      <c r="F26" s="21">
        <v>320</v>
      </c>
      <c r="G26" s="20">
        <f t="shared" si="4"/>
        <v>0</v>
      </c>
      <c r="H26" s="20">
        <f t="shared" si="5"/>
        <v>0</v>
      </c>
      <c r="I26" s="22"/>
      <c r="J26" s="25"/>
      <c r="K26" s="23"/>
      <c r="L26" s="24"/>
    </row>
    <row r="27" spans="1:12" ht="51" x14ac:dyDescent="0.25">
      <c r="A27" s="16">
        <v>25</v>
      </c>
      <c r="B27" s="17" t="s">
        <v>35</v>
      </c>
      <c r="C27" s="18" t="s">
        <v>36</v>
      </c>
      <c r="D27" s="19">
        <v>0</v>
      </c>
      <c r="E27" s="20">
        <f t="shared" si="3"/>
        <v>0</v>
      </c>
      <c r="F27" s="21">
        <v>50</v>
      </c>
      <c r="G27" s="20">
        <f t="shared" si="4"/>
        <v>0</v>
      </c>
      <c r="H27" s="20">
        <f t="shared" si="5"/>
        <v>0</v>
      </c>
      <c r="I27" s="22"/>
      <c r="J27" s="25"/>
      <c r="K27" s="23"/>
      <c r="L27" s="24"/>
    </row>
    <row r="28" spans="1:12" ht="38.25" x14ac:dyDescent="0.25">
      <c r="A28" s="16">
        <v>26</v>
      </c>
      <c r="B28" s="17" t="s">
        <v>37</v>
      </c>
      <c r="C28" s="18" t="s">
        <v>38</v>
      </c>
      <c r="D28" s="19">
        <v>0</v>
      </c>
      <c r="E28" s="20">
        <f t="shared" si="3"/>
        <v>0</v>
      </c>
      <c r="F28" s="21">
        <v>240</v>
      </c>
      <c r="G28" s="20">
        <f t="shared" si="4"/>
        <v>0</v>
      </c>
      <c r="H28" s="20">
        <f t="shared" si="5"/>
        <v>0</v>
      </c>
      <c r="I28" s="22"/>
      <c r="J28" s="25"/>
      <c r="K28" s="23"/>
      <c r="L28" s="24"/>
    </row>
    <row r="29" spans="1:12" ht="51" x14ac:dyDescent="0.25">
      <c r="A29" s="16">
        <v>27</v>
      </c>
      <c r="B29" s="17" t="s">
        <v>39</v>
      </c>
      <c r="C29" s="18" t="s">
        <v>13</v>
      </c>
      <c r="D29" s="19">
        <v>0</v>
      </c>
      <c r="E29" s="20">
        <f t="shared" si="3"/>
        <v>0</v>
      </c>
      <c r="F29" s="21">
        <v>200</v>
      </c>
      <c r="G29" s="20">
        <f t="shared" si="4"/>
        <v>0</v>
      </c>
      <c r="H29" s="20">
        <f t="shared" si="5"/>
        <v>0</v>
      </c>
      <c r="I29" s="22"/>
      <c r="J29" s="25"/>
      <c r="K29" s="23"/>
      <c r="L29" s="24"/>
    </row>
    <row r="30" spans="1:12" ht="38.25" x14ac:dyDescent="0.25">
      <c r="A30" s="16">
        <v>28</v>
      </c>
      <c r="B30" s="17" t="s">
        <v>41</v>
      </c>
      <c r="C30" s="18" t="s">
        <v>13</v>
      </c>
      <c r="D30" s="19">
        <v>0</v>
      </c>
      <c r="E30" s="20">
        <f t="shared" si="3"/>
        <v>0</v>
      </c>
      <c r="F30" s="21">
        <v>120</v>
      </c>
      <c r="G30" s="20">
        <f t="shared" si="4"/>
        <v>0</v>
      </c>
      <c r="H30" s="20">
        <f t="shared" si="5"/>
        <v>0</v>
      </c>
      <c r="I30" s="22"/>
      <c r="J30" s="25"/>
      <c r="K30" s="23"/>
      <c r="L30" s="24"/>
    </row>
    <row r="31" spans="1:12" ht="41.25" customHeight="1" x14ac:dyDescent="0.25">
      <c r="A31" s="16">
        <v>29</v>
      </c>
      <c r="B31" s="17" t="s">
        <v>96</v>
      </c>
      <c r="C31" s="18" t="s">
        <v>13</v>
      </c>
      <c r="D31" s="19">
        <v>0</v>
      </c>
      <c r="E31" s="20">
        <f t="shared" si="3"/>
        <v>0</v>
      </c>
      <c r="F31" s="21">
        <v>50</v>
      </c>
      <c r="G31" s="20">
        <f t="shared" si="4"/>
        <v>0</v>
      </c>
      <c r="H31" s="20">
        <f t="shared" si="5"/>
        <v>0</v>
      </c>
      <c r="I31" s="22"/>
      <c r="J31" s="25"/>
      <c r="K31" s="23"/>
      <c r="L31" s="24"/>
    </row>
    <row r="32" spans="1:12" ht="38.25" x14ac:dyDescent="0.25">
      <c r="A32" s="16">
        <v>30</v>
      </c>
      <c r="B32" s="17" t="s">
        <v>42</v>
      </c>
      <c r="C32" s="18" t="s">
        <v>13</v>
      </c>
      <c r="D32" s="19">
        <v>0</v>
      </c>
      <c r="E32" s="20">
        <f t="shared" si="3"/>
        <v>0</v>
      </c>
      <c r="F32" s="21">
        <v>110</v>
      </c>
      <c r="G32" s="20">
        <f t="shared" si="4"/>
        <v>0</v>
      </c>
      <c r="H32" s="20">
        <f t="shared" si="5"/>
        <v>0</v>
      </c>
      <c r="I32" s="22"/>
      <c r="J32" s="25"/>
      <c r="K32" s="23"/>
      <c r="L32" s="24"/>
    </row>
    <row r="33" spans="1:12" ht="38.25" x14ac:dyDescent="0.25">
      <c r="A33" s="16">
        <v>31</v>
      </c>
      <c r="B33" s="17" t="s">
        <v>43</v>
      </c>
      <c r="C33" s="18" t="s">
        <v>13</v>
      </c>
      <c r="D33" s="19">
        <v>0</v>
      </c>
      <c r="E33" s="20">
        <f t="shared" si="3"/>
        <v>0</v>
      </c>
      <c r="F33" s="21">
        <v>54</v>
      </c>
      <c r="G33" s="20">
        <f t="shared" si="4"/>
        <v>0</v>
      </c>
      <c r="H33" s="20">
        <f t="shared" si="5"/>
        <v>0</v>
      </c>
      <c r="I33" s="22"/>
      <c r="J33" s="25"/>
      <c r="K33" s="23"/>
      <c r="L33" s="24"/>
    </row>
    <row r="34" spans="1:12" ht="38.25" x14ac:dyDescent="0.25">
      <c r="A34" s="16">
        <v>32</v>
      </c>
      <c r="B34" s="17" t="s">
        <v>44</v>
      </c>
      <c r="C34" s="18" t="s">
        <v>40</v>
      </c>
      <c r="D34" s="19">
        <v>0</v>
      </c>
      <c r="E34" s="20">
        <f t="shared" si="3"/>
        <v>0</v>
      </c>
      <c r="F34" s="21">
        <v>70</v>
      </c>
      <c r="G34" s="20">
        <f t="shared" si="4"/>
        <v>0</v>
      </c>
      <c r="H34" s="20">
        <f t="shared" si="5"/>
        <v>0</v>
      </c>
      <c r="I34" s="22"/>
      <c r="J34" s="25"/>
      <c r="K34" s="23"/>
      <c r="L34" s="24"/>
    </row>
    <row r="35" spans="1:12" ht="51" x14ac:dyDescent="0.25">
      <c r="A35" s="16">
        <v>33</v>
      </c>
      <c r="B35" s="17" t="s">
        <v>45</v>
      </c>
      <c r="C35" s="18" t="s">
        <v>46</v>
      </c>
      <c r="D35" s="19">
        <v>0</v>
      </c>
      <c r="E35" s="20">
        <f t="shared" si="3"/>
        <v>0</v>
      </c>
      <c r="F35" s="21">
        <v>100</v>
      </c>
      <c r="G35" s="20">
        <f t="shared" si="4"/>
        <v>0</v>
      </c>
      <c r="H35" s="20">
        <f t="shared" si="5"/>
        <v>0</v>
      </c>
      <c r="I35" s="22"/>
      <c r="J35" s="25"/>
      <c r="K35" s="23"/>
      <c r="L35" s="24"/>
    </row>
    <row r="36" spans="1:12" ht="38.25" x14ac:dyDescent="0.25">
      <c r="A36" s="16">
        <v>34</v>
      </c>
      <c r="B36" s="17" t="s">
        <v>97</v>
      </c>
      <c r="C36" s="18" t="s">
        <v>13</v>
      </c>
      <c r="D36" s="19">
        <v>0</v>
      </c>
      <c r="E36" s="20">
        <f t="shared" si="3"/>
        <v>0</v>
      </c>
      <c r="F36" s="21">
        <v>160</v>
      </c>
      <c r="G36" s="20">
        <f t="shared" si="4"/>
        <v>0</v>
      </c>
      <c r="H36" s="20">
        <f t="shared" si="5"/>
        <v>0</v>
      </c>
      <c r="I36" s="22"/>
      <c r="J36" s="48" t="s">
        <v>116</v>
      </c>
      <c r="K36" s="23"/>
      <c r="L36" s="24"/>
    </row>
    <row r="37" spans="1:12" ht="38.25" x14ac:dyDescent="0.25">
      <c r="A37" s="16">
        <v>35</v>
      </c>
      <c r="B37" s="17" t="s">
        <v>47</v>
      </c>
      <c r="C37" s="18" t="s">
        <v>13</v>
      </c>
      <c r="D37" s="19">
        <v>0</v>
      </c>
      <c r="E37" s="20">
        <f t="shared" si="3"/>
        <v>0</v>
      </c>
      <c r="F37" s="21">
        <v>204</v>
      </c>
      <c r="G37" s="20">
        <f t="shared" si="4"/>
        <v>0</v>
      </c>
      <c r="H37" s="20">
        <f t="shared" si="5"/>
        <v>0</v>
      </c>
      <c r="I37" s="22"/>
      <c r="J37" s="48" t="s">
        <v>116</v>
      </c>
      <c r="K37" s="23"/>
      <c r="L37" s="24"/>
    </row>
    <row r="38" spans="1:12" ht="38.25" x14ac:dyDescent="0.25">
      <c r="A38" s="16">
        <v>36</v>
      </c>
      <c r="B38" s="17" t="s">
        <v>48</v>
      </c>
      <c r="C38" s="18" t="s">
        <v>13</v>
      </c>
      <c r="D38" s="19">
        <v>0</v>
      </c>
      <c r="E38" s="20">
        <f t="shared" si="3"/>
        <v>0</v>
      </c>
      <c r="F38" s="21">
        <v>420</v>
      </c>
      <c r="G38" s="20">
        <f t="shared" si="4"/>
        <v>0</v>
      </c>
      <c r="H38" s="20">
        <f t="shared" si="5"/>
        <v>0</v>
      </c>
      <c r="I38" s="26"/>
      <c r="J38" s="48" t="s">
        <v>114</v>
      </c>
      <c r="K38" s="23"/>
      <c r="L38" s="24"/>
    </row>
    <row r="39" spans="1:12" ht="25.5" x14ac:dyDescent="0.25">
      <c r="A39" s="16">
        <v>37</v>
      </c>
      <c r="B39" s="17" t="s">
        <v>49</v>
      </c>
      <c r="C39" s="18" t="s">
        <v>13</v>
      </c>
      <c r="D39" s="19">
        <v>0</v>
      </c>
      <c r="E39" s="20">
        <f t="shared" si="3"/>
        <v>0</v>
      </c>
      <c r="F39" s="21">
        <v>50</v>
      </c>
      <c r="G39" s="20">
        <f t="shared" si="4"/>
        <v>0</v>
      </c>
      <c r="H39" s="20">
        <f t="shared" si="5"/>
        <v>0</v>
      </c>
      <c r="I39" s="22"/>
      <c r="J39" s="48" t="s">
        <v>116</v>
      </c>
      <c r="K39" s="23"/>
      <c r="L39" s="24"/>
    </row>
    <row r="40" spans="1:12" ht="25.5" x14ac:dyDescent="0.25">
      <c r="A40" s="16">
        <v>38</v>
      </c>
      <c r="B40" s="17" t="s">
        <v>50</v>
      </c>
      <c r="C40" s="18" t="s">
        <v>13</v>
      </c>
      <c r="D40" s="19">
        <v>0</v>
      </c>
      <c r="E40" s="20">
        <f t="shared" si="3"/>
        <v>0</v>
      </c>
      <c r="F40" s="21">
        <v>54</v>
      </c>
      <c r="G40" s="20">
        <f t="shared" si="4"/>
        <v>0</v>
      </c>
      <c r="H40" s="20">
        <f t="shared" si="5"/>
        <v>0</v>
      </c>
      <c r="I40" s="22"/>
      <c r="J40" s="48" t="s">
        <v>116</v>
      </c>
      <c r="K40" s="23"/>
      <c r="L40" s="24"/>
    </row>
    <row r="41" spans="1:12" ht="25.5" x14ac:dyDescent="0.25">
      <c r="A41" s="16">
        <v>39</v>
      </c>
      <c r="B41" s="17" t="s">
        <v>51</v>
      </c>
      <c r="C41" s="18" t="s">
        <v>13</v>
      </c>
      <c r="D41" s="19">
        <v>0</v>
      </c>
      <c r="E41" s="20">
        <f t="shared" si="3"/>
        <v>0</v>
      </c>
      <c r="F41" s="21">
        <v>22</v>
      </c>
      <c r="G41" s="20">
        <f t="shared" si="4"/>
        <v>0</v>
      </c>
      <c r="H41" s="20">
        <f t="shared" si="5"/>
        <v>0</v>
      </c>
      <c r="I41" s="22"/>
      <c r="J41" s="48" t="s">
        <v>116</v>
      </c>
      <c r="K41" s="23"/>
      <c r="L41" s="24"/>
    </row>
    <row r="42" spans="1:12" ht="45" customHeight="1" x14ac:dyDescent="0.25">
      <c r="A42" s="16">
        <v>40</v>
      </c>
      <c r="B42" s="17" t="s">
        <v>98</v>
      </c>
      <c r="C42" s="18" t="s">
        <v>13</v>
      </c>
      <c r="D42" s="19">
        <v>0</v>
      </c>
      <c r="E42" s="20">
        <f t="shared" si="3"/>
        <v>0</v>
      </c>
      <c r="F42" s="21">
        <v>24</v>
      </c>
      <c r="G42" s="20">
        <f t="shared" si="4"/>
        <v>0</v>
      </c>
      <c r="H42" s="20">
        <f t="shared" si="5"/>
        <v>0</v>
      </c>
      <c r="I42" s="26"/>
      <c r="J42" s="48" t="s">
        <v>116</v>
      </c>
      <c r="K42" s="23"/>
      <c r="L42" s="24"/>
    </row>
    <row r="43" spans="1:12" ht="25.5" x14ac:dyDescent="0.25">
      <c r="A43" s="16">
        <v>41</v>
      </c>
      <c r="B43" s="17" t="s">
        <v>52</v>
      </c>
      <c r="C43" s="18" t="s">
        <v>13</v>
      </c>
      <c r="D43" s="19">
        <v>0</v>
      </c>
      <c r="E43" s="20">
        <f t="shared" si="3"/>
        <v>0</v>
      </c>
      <c r="F43" s="21">
        <v>20</v>
      </c>
      <c r="G43" s="20">
        <f t="shared" si="4"/>
        <v>0</v>
      </c>
      <c r="H43" s="20">
        <f t="shared" si="5"/>
        <v>0</v>
      </c>
      <c r="I43" s="22"/>
      <c r="J43" s="48" t="s">
        <v>116</v>
      </c>
      <c r="K43" s="23"/>
      <c r="L43" s="24"/>
    </row>
    <row r="44" spans="1:12" ht="25.5" x14ac:dyDescent="0.25">
      <c r="A44" s="16">
        <v>42</v>
      </c>
      <c r="B44" s="17" t="s">
        <v>53</v>
      </c>
      <c r="C44" s="18" t="s">
        <v>13</v>
      </c>
      <c r="D44" s="19">
        <v>0</v>
      </c>
      <c r="E44" s="20">
        <f t="shared" si="3"/>
        <v>0</v>
      </c>
      <c r="F44" s="21">
        <v>24</v>
      </c>
      <c r="G44" s="20">
        <f t="shared" si="4"/>
        <v>0</v>
      </c>
      <c r="H44" s="20">
        <f t="shared" si="5"/>
        <v>0</v>
      </c>
      <c r="I44" s="22"/>
      <c r="J44" s="25"/>
      <c r="K44" s="23"/>
      <c r="L44" s="24"/>
    </row>
    <row r="45" spans="1:12" ht="38.25" x14ac:dyDescent="0.25">
      <c r="A45" s="16">
        <v>43</v>
      </c>
      <c r="B45" s="17" t="s">
        <v>99</v>
      </c>
      <c r="C45" s="18" t="s">
        <v>13</v>
      </c>
      <c r="D45" s="19">
        <v>0</v>
      </c>
      <c r="E45" s="20">
        <f t="shared" si="3"/>
        <v>0</v>
      </c>
      <c r="F45" s="21">
        <v>52</v>
      </c>
      <c r="G45" s="20">
        <f t="shared" si="4"/>
        <v>0</v>
      </c>
      <c r="H45" s="20">
        <f t="shared" si="5"/>
        <v>0</v>
      </c>
      <c r="I45" s="22"/>
      <c r="J45" s="25"/>
      <c r="K45" s="23"/>
      <c r="L45" s="24"/>
    </row>
    <row r="46" spans="1:12" ht="38.25" x14ac:dyDescent="0.25">
      <c r="A46" s="16">
        <v>44</v>
      </c>
      <c r="B46" s="17" t="s">
        <v>100</v>
      </c>
      <c r="C46" s="18" t="s">
        <v>13</v>
      </c>
      <c r="D46" s="19">
        <v>0</v>
      </c>
      <c r="E46" s="20">
        <f t="shared" si="3"/>
        <v>0</v>
      </c>
      <c r="F46" s="21">
        <v>24</v>
      </c>
      <c r="G46" s="20">
        <f t="shared" si="4"/>
        <v>0</v>
      </c>
      <c r="H46" s="20">
        <f t="shared" si="5"/>
        <v>0</v>
      </c>
      <c r="I46" s="22"/>
      <c r="J46" s="48" t="s">
        <v>114</v>
      </c>
      <c r="K46" s="23"/>
      <c r="L46" s="24"/>
    </row>
    <row r="47" spans="1:12" x14ac:dyDescent="0.25">
      <c r="A47" s="16">
        <v>45</v>
      </c>
      <c r="B47" s="17" t="s">
        <v>54</v>
      </c>
      <c r="C47" s="18" t="s">
        <v>13</v>
      </c>
      <c r="D47" s="19">
        <v>0</v>
      </c>
      <c r="E47" s="20">
        <f t="shared" si="3"/>
        <v>0</v>
      </c>
      <c r="F47" s="21">
        <v>16</v>
      </c>
      <c r="G47" s="20">
        <f t="shared" si="4"/>
        <v>0</v>
      </c>
      <c r="H47" s="20">
        <f t="shared" si="5"/>
        <v>0</v>
      </c>
      <c r="I47" s="22"/>
      <c r="J47" s="25"/>
      <c r="K47" s="23"/>
      <c r="L47" s="24"/>
    </row>
    <row r="48" spans="1:12" ht="25.5" x14ac:dyDescent="0.25">
      <c r="A48" s="16">
        <v>46</v>
      </c>
      <c r="B48" s="17" t="s">
        <v>55</v>
      </c>
      <c r="C48" s="18" t="s">
        <v>38</v>
      </c>
      <c r="D48" s="19">
        <v>0</v>
      </c>
      <c r="E48" s="20">
        <f t="shared" si="3"/>
        <v>0</v>
      </c>
      <c r="F48" s="21">
        <v>6</v>
      </c>
      <c r="G48" s="20">
        <f t="shared" si="4"/>
        <v>0</v>
      </c>
      <c r="H48" s="20">
        <f t="shared" si="5"/>
        <v>0</v>
      </c>
      <c r="I48" s="22"/>
      <c r="J48" s="25"/>
      <c r="K48" s="23"/>
      <c r="L48" s="24"/>
    </row>
    <row r="49" spans="1:12" ht="25.5" x14ac:dyDescent="0.25">
      <c r="A49" s="16">
        <v>47</v>
      </c>
      <c r="B49" s="17" t="s">
        <v>56</v>
      </c>
      <c r="C49" s="18" t="s">
        <v>57</v>
      </c>
      <c r="D49" s="19">
        <v>0</v>
      </c>
      <c r="E49" s="20">
        <f t="shared" si="3"/>
        <v>0</v>
      </c>
      <c r="F49" s="21">
        <v>52</v>
      </c>
      <c r="G49" s="20">
        <f t="shared" si="4"/>
        <v>0</v>
      </c>
      <c r="H49" s="20">
        <f t="shared" si="5"/>
        <v>0</v>
      </c>
      <c r="I49" s="22"/>
      <c r="J49" s="46"/>
      <c r="K49" s="23"/>
      <c r="L49" s="24"/>
    </row>
    <row r="50" spans="1:12" ht="25.5" x14ac:dyDescent="0.25">
      <c r="A50" s="16">
        <v>48</v>
      </c>
      <c r="B50" s="17" t="s">
        <v>101</v>
      </c>
      <c r="C50" s="18" t="s">
        <v>13</v>
      </c>
      <c r="D50" s="19">
        <v>0</v>
      </c>
      <c r="E50" s="20">
        <f t="shared" si="3"/>
        <v>0</v>
      </c>
      <c r="F50" s="21">
        <v>130</v>
      </c>
      <c r="G50" s="20">
        <f t="shared" si="4"/>
        <v>0</v>
      </c>
      <c r="H50" s="20">
        <f t="shared" si="5"/>
        <v>0</v>
      </c>
      <c r="I50" s="22"/>
      <c r="J50" s="25"/>
      <c r="K50" s="23"/>
      <c r="L50" s="24"/>
    </row>
    <row r="51" spans="1:12" ht="34.5" customHeight="1" x14ac:dyDescent="0.25">
      <c r="A51" s="16">
        <v>49</v>
      </c>
      <c r="B51" s="17" t="s">
        <v>58</v>
      </c>
      <c r="C51" s="18" t="s">
        <v>59</v>
      </c>
      <c r="D51" s="19">
        <v>0</v>
      </c>
      <c r="E51" s="20">
        <f t="shared" si="3"/>
        <v>0</v>
      </c>
      <c r="F51" s="21">
        <v>120</v>
      </c>
      <c r="G51" s="20">
        <f t="shared" si="4"/>
        <v>0</v>
      </c>
      <c r="H51" s="20">
        <f t="shared" si="5"/>
        <v>0</v>
      </c>
      <c r="I51" s="22"/>
      <c r="J51" s="25"/>
      <c r="K51" s="23"/>
      <c r="L51" s="24"/>
    </row>
    <row r="52" spans="1:12" ht="38.25" x14ac:dyDescent="0.25">
      <c r="A52" s="16">
        <v>50</v>
      </c>
      <c r="B52" s="17" t="s">
        <v>102</v>
      </c>
      <c r="C52" s="18" t="s">
        <v>13</v>
      </c>
      <c r="D52" s="19">
        <v>0</v>
      </c>
      <c r="E52" s="20">
        <f t="shared" si="3"/>
        <v>0</v>
      </c>
      <c r="F52" s="21">
        <v>100</v>
      </c>
      <c r="G52" s="20">
        <f t="shared" si="4"/>
        <v>0</v>
      </c>
      <c r="H52" s="20">
        <f t="shared" si="5"/>
        <v>0</v>
      </c>
      <c r="I52" s="22"/>
      <c r="J52" s="25"/>
      <c r="K52" s="23"/>
      <c r="L52" s="24"/>
    </row>
    <row r="53" spans="1:12" ht="25.5" x14ac:dyDescent="0.25">
      <c r="A53" s="16">
        <v>51</v>
      </c>
      <c r="B53" s="17" t="s">
        <v>60</v>
      </c>
      <c r="C53" s="18" t="s">
        <v>61</v>
      </c>
      <c r="D53" s="19">
        <v>0</v>
      </c>
      <c r="E53" s="20">
        <f t="shared" si="3"/>
        <v>0</v>
      </c>
      <c r="F53" s="21">
        <v>50</v>
      </c>
      <c r="G53" s="20">
        <f t="shared" si="4"/>
        <v>0</v>
      </c>
      <c r="H53" s="20">
        <f t="shared" si="5"/>
        <v>0</v>
      </c>
      <c r="I53" s="22"/>
      <c r="J53" s="25"/>
      <c r="K53" s="23"/>
      <c r="L53" s="24"/>
    </row>
    <row r="54" spans="1:12" ht="25.5" x14ac:dyDescent="0.25">
      <c r="A54" s="16">
        <v>52</v>
      </c>
      <c r="B54" s="17" t="s">
        <v>62</v>
      </c>
      <c r="C54" s="18" t="s">
        <v>61</v>
      </c>
      <c r="D54" s="19">
        <v>0</v>
      </c>
      <c r="E54" s="20">
        <f t="shared" si="3"/>
        <v>0</v>
      </c>
      <c r="F54" s="21">
        <v>150</v>
      </c>
      <c r="G54" s="20">
        <f t="shared" si="4"/>
        <v>0</v>
      </c>
      <c r="H54" s="20">
        <f t="shared" si="5"/>
        <v>0</v>
      </c>
      <c r="I54" s="22"/>
      <c r="J54" s="25"/>
      <c r="K54" s="23"/>
      <c r="L54" s="24"/>
    </row>
    <row r="55" spans="1:12" ht="25.5" x14ac:dyDescent="0.25">
      <c r="A55" s="16">
        <v>53</v>
      </c>
      <c r="B55" s="17" t="s">
        <v>63</v>
      </c>
      <c r="C55" s="18" t="s">
        <v>13</v>
      </c>
      <c r="D55" s="19">
        <v>0</v>
      </c>
      <c r="E55" s="20">
        <f t="shared" si="3"/>
        <v>0</v>
      </c>
      <c r="F55" s="21">
        <v>74</v>
      </c>
      <c r="G55" s="20">
        <f t="shared" si="4"/>
        <v>0</v>
      </c>
      <c r="H55" s="20">
        <f t="shared" si="5"/>
        <v>0</v>
      </c>
      <c r="I55" s="22"/>
      <c r="J55" s="25"/>
      <c r="K55" s="23"/>
      <c r="L55" s="24"/>
    </row>
    <row r="56" spans="1:12" ht="25.5" x14ac:dyDescent="0.25">
      <c r="A56" s="16">
        <v>54</v>
      </c>
      <c r="B56" s="17" t="s">
        <v>64</v>
      </c>
      <c r="C56" s="18" t="s">
        <v>13</v>
      </c>
      <c r="D56" s="19">
        <v>0</v>
      </c>
      <c r="E56" s="20">
        <f t="shared" si="3"/>
        <v>0</v>
      </c>
      <c r="F56" s="21">
        <v>260</v>
      </c>
      <c r="G56" s="20">
        <f t="shared" si="4"/>
        <v>0</v>
      </c>
      <c r="H56" s="20">
        <f t="shared" si="5"/>
        <v>0</v>
      </c>
      <c r="I56" s="22"/>
      <c r="J56" s="25"/>
      <c r="K56" s="23"/>
      <c r="L56" s="24"/>
    </row>
    <row r="57" spans="1:12" ht="38.25" x14ac:dyDescent="0.25">
      <c r="A57" s="16">
        <v>55</v>
      </c>
      <c r="B57" s="17" t="s">
        <v>103</v>
      </c>
      <c r="C57" s="18" t="s">
        <v>13</v>
      </c>
      <c r="D57" s="19">
        <v>0</v>
      </c>
      <c r="E57" s="20">
        <f t="shared" si="3"/>
        <v>0</v>
      </c>
      <c r="F57" s="21">
        <v>4</v>
      </c>
      <c r="G57" s="20">
        <f t="shared" si="4"/>
        <v>0</v>
      </c>
      <c r="H57" s="20">
        <f t="shared" si="5"/>
        <v>0</v>
      </c>
      <c r="I57" s="22"/>
      <c r="J57" s="25"/>
      <c r="K57" s="23"/>
      <c r="L57" s="24"/>
    </row>
    <row r="58" spans="1:12" ht="25.5" x14ac:dyDescent="0.25">
      <c r="A58" s="16">
        <v>56</v>
      </c>
      <c r="B58" s="17" t="s">
        <v>65</v>
      </c>
      <c r="C58" s="18" t="s">
        <v>66</v>
      </c>
      <c r="D58" s="19">
        <v>0</v>
      </c>
      <c r="E58" s="20">
        <f t="shared" si="3"/>
        <v>0</v>
      </c>
      <c r="F58" s="21">
        <v>16</v>
      </c>
      <c r="G58" s="20">
        <f t="shared" si="4"/>
        <v>0</v>
      </c>
      <c r="H58" s="20">
        <f t="shared" si="5"/>
        <v>0</v>
      </c>
      <c r="I58" s="22"/>
      <c r="J58" s="25"/>
      <c r="K58" s="23"/>
      <c r="L58" s="24"/>
    </row>
    <row r="59" spans="1:12" x14ac:dyDescent="0.25">
      <c r="A59" s="16">
        <v>57</v>
      </c>
      <c r="B59" s="17" t="s">
        <v>104</v>
      </c>
      <c r="C59" s="18" t="s">
        <v>13</v>
      </c>
      <c r="D59" s="19">
        <v>0</v>
      </c>
      <c r="E59" s="20">
        <f t="shared" si="3"/>
        <v>0</v>
      </c>
      <c r="F59" s="21">
        <v>16</v>
      </c>
      <c r="G59" s="20">
        <f t="shared" si="4"/>
        <v>0</v>
      </c>
      <c r="H59" s="20">
        <f t="shared" si="5"/>
        <v>0</v>
      </c>
      <c r="I59" s="22"/>
      <c r="J59" s="25"/>
      <c r="K59" s="23"/>
      <c r="L59" s="24"/>
    </row>
    <row r="60" spans="1:12" ht="25.5" x14ac:dyDescent="0.25">
      <c r="A60" s="16">
        <v>58</v>
      </c>
      <c r="B60" s="17" t="s">
        <v>67</v>
      </c>
      <c r="C60" s="18" t="s">
        <v>13</v>
      </c>
      <c r="D60" s="19">
        <v>0</v>
      </c>
      <c r="E60" s="20">
        <f t="shared" si="3"/>
        <v>0</v>
      </c>
      <c r="F60" s="21">
        <v>12</v>
      </c>
      <c r="G60" s="20">
        <f t="shared" si="4"/>
        <v>0</v>
      </c>
      <c r="H60" s="20">
        <f t="shared" si="5"/>
        <v>0</v>
      </c>
      <c r="I60" s="22"/>
      <c r="J60" s="25"/>
      <c r="K60" s="23"/>
      <c r="L60" s="24"/>
    </row>
    <row r="61" spans="1:12" ht="25.5" x14ac:dyDescent="0.25">
      <c r="A61" s="16">
        <v>59</v>
      </c>
      <c r="B61" s="17" t="s">
        <v>68</v>
      </c>
      <c r="C61" s="18" t="s">
        <v>13</v>
      </c>
      <c r="D61" s="19">
        <v>0</v>
      </c>
      <c r="E61" s="20">
        <f t="shared" si="3"/>
        <v>0</v>
      </c>
      <c r="F61" s="21">
        <v>200</v>
      </c>
      <c r="G61" s="20">
        <f t="shared" si="4"/>
        <v>0</v>
      </c>
      <c r="H61" s="20">
        <f t="shared" si="5"/>
        <v>0</v>
      </c>
      <c r="I61" s="22"/>
      <c r="J61" s="25"/>
      <c r="K61" s="23"/>
      <c r="L61" s="24"/>
    </row>
    <row r="62" spans="1:12" ht="51" x14ac:dyDescent="0.25">
      <c r="A62" s="16">
        <v>60</v>
      </c>
      <c r="B62" s="17" t="s">
        <v>69</v>
      </c>
      <c r="C62" s="18" t="s">
        <v>70</v>
      </c>
      <c r="D62" s="19">
        <v>0</v>
      </c>
      <c r="E62" s="20">
        <f t="shared" si="3"/>
        <v>0</v>
      </c>
      <c r="F62" s="21">
        <v>500</v>
      </c>
      <c r="G62" s="20">
        <f t="shared" si="4"/>
        <v>0</v>
      </c>
      <c r="H62" s="20">
        <f t="shared" si="5"/>
        <v>0</v>
      </c>
      <c r="I62" s="22"/>
      <c r="J62" s="48" t="s">
        <v>114</v>
      </c>
      <c r="K62" s="23"/>
      <c r="L62" s="24"/>
    </row>
    <row r="63" spans="1:12" ht="25.5" x14ac:dyDescent="0.25">
      <c r="A63" s="16">
        <v>61</v>
      </c>
      <c r="B63" s="17" t="s">
        <v>71</v>
      </c>
      <c r="C63" s="18" t="s">
        <v>13</v>
      </c>
      <c r="D63" s="19">
        <v>0</v>
      </c>
      <c r="E63" s="20">
        <f t="shared" si="3"/>
        <v>0</v>
      </c>
      <c r="F63" s="21">
        <v>4</v>
      </c>
      <c r="G63" s="27">
        <f t="shared" si="4"/>
        <v>0</v>
      </c>
      <c r="H63" s="20">
        <f t="shared" si="5"/>
        <v>0</v>
      </c>
      <c r="I63" s="22"/>
      <c r="J63" s="46"/>
      <c r="K63" s="23"/>
      <c r="L63" s="24"/>
    </row>
    <row r="64" spans="1:12" ht="63.75" x14ac:dyDescent="0.25">
      <c r="A64" s="16">
        <v>62</v>
      </c>
      <c r="B64" s="17" t="s">
        <v>117</v>
      </c>
      <c r="C64" s="18" t="s">
        <v>13</v>
      </c>
      <c r="D64" s="19">
        <v>0</v>
      </c>
      <c r="E64" s="20">
        <f t="shared" si="3"/>
        <v>0</v>
      </c>
      <c r="F64" s="21">
        <v>20</v>
      </c>
      <c r="G64" s="27">
        <f t="shared" si="4"/>
        <v>0</v>
      </c>
      <c r="H64" s="20">
        <f t="shared" si="5"/>
        <v>0</v>
      </c>
      <c r="I64" s="22"/>
      <c r="J64" s="48" t="s">
        <v>114</v>
      </c>
      <c r="K64" s="23"/>
      <c r="L64" s="24"/>
    </row>
    <row r="65" spans="1:12" ht="63.75" x14ac:dyDescent="0.25">
      <c r="A65" s="16">
        <v>63</v>
      </c>
      <c r="B65" s="17" t="s">
        <v>118</v>
      </c>
      <c r="C65" s="18" t="s">
        <v>13</v>
      </c>
      <c r="D65" s="19">
        <v>0</v>
      </c>
      <c r="E65" s="20">
        <f t="shared" si="3"/>
        <v>0</v>
      </c>
      <c r="F65" s="21">
        <v>10</v>
      </c>
      <c r="G65" s="27">
        <f t="shared" si="4"/>
        <v>0</v>
      </c>
      <c r="H65" s="20">
        <f t="shared" si="5"/>
        <v>0</v>
      </c>
      <c r="I65" s="22"/>
      <c r="J65" s="48" t="s">
        <v>114</v>
      </c>
      <c r="K65" s="23"/>
      <c r="L65" s="24"/>
    </row>
    <row r="66" spans="1:12" ht="41.25" customHeight="1" x14ac:dyDescent="0.25">
      <c r="A66" s="16">
        <v>64</v>
      </c>
      <c r="B66" s="17" t="s">
        <v>106</v>
      </c>
      <c r="C66" s="18" t="s">
        <v>105</v>
      </c>
      <c r="D66" s="19">
        <v>0</v>
      </c>
      <c r="E66" s="20">
        <f t="shared" si="3"/>
        <v>0</v>
      </c>
      <c r="F66" s="21">
        <v>10</v>
      </c>
      <c r="G66" s="27">
        <f t="shared" si="4"/>
        <v>0</v>
      </c>
      <c r="H66" s="20">
        <f t="shared" si="5"/>
        <v>0</v>
      </c>
      <c r="I66" s="22"/>
      <c r="J66" s="46"/>
      <c r="K66" s="23"/>
      <c r="L66" s="24"/>
    </row>
    <row r="67" spans="1:12" ht="38.25" x14ac:dyDescent="0.25">
      <c r="A67" s="16">
        <v>65</v>
      </c>
      <c r="B67" s="17" t="s">
        <v>119</v>
      </c>
      <c r="C67" s="18" t="s">
        <v>13</v>
      </c>
      <c r="D67" s="19">
        <v>0</v>
      </c>
      <c r="E67" s="20">
        <f t="shared" si="3"/>
        <v>0</v>
      </c>
      <c r="F67" s="21">
        <v>20</v>
      </c>
      <c r="G67" s="27">
        <f t="shared" si="4"/>
        <v>0</v>
      </c>
      <c r="H67" s="20">
        <f t="shared" si="5"/>
        <v>0</v>
      </c>
      <c r="I67" s="22"/>
      <c r="J67" s="48" t="s">
        <v>116</v>
      </c>
      <c r="K67" s="23"/>
      <c r="L67" s="24"/>
    </row>
    <row r="68" spans="1:12" ht="38.25" x14ac:dyDescent="0.25">
      <c r="A68" s="16">
        <v>66</v>
      </c>
      <c r="B68" s="49" t="s">
        <v>125</v>
      </c>
      <c r="C68" s="18" t="s">
        <v>13</v>
      </c>
      <c r="D68" s="19">
        <v>0</v>
      </c>
      <c r="E68" s="20">
        <f t="shared" si="3"/>
        <v>0</v>
      </c>
      <c r="F68" s="21">
        <v>10</v>
      </c>
      <c r="G68" s="27">
        <f t="shared" si="4"/>
        <v>0</v>
      </c>
      <c r="H68" s="20">
        <f t="shared" si="5"/>
        <v>0</v>
      </c>
      <c r="I68" s="22"/>
      <c r="J68" s="48" t="s">
        <v>116</v>
      </c>
      <c r="K68" s="23"/>
      <c r="L68" s="24"/>
    </row>
    <row r="69" spans="1:12" ht="51" x14ac:dyDescent="0.25">
      <c r="A69" s="16">
        <v>67</v>
      </c>
      <c r="B69" s="17" t="s">
        <v>120</v>
      </c>
      <c r="C69" s="18" t="s">
        <v>13</v>
      </c>
      <c r="D69" s="19">
        <v>0</v>
      </c>
      <c r="E69" s="20">
        <f t="shared" si="3"/>
        <v>0</v>
      </c>
      <c r="F69" s="21">
        <v>200</v>
      </c>
      <c r="G69" s="27">
        <v>0</v>
      </c>
      <c r="H69" s="20">
        <f t="shared" si="5"/>
        <v>0</v>
      </c>
      <c r="I69" s="22"/>
      <c r="J69" s="46"/>
      <c r="K69" s="23"/>
      <c r="L69" s="24"/>
    </row>
    <row r="70" spans="1:12" ht="53.25" customHeight="1" x14ac:dyDescent="0.25">
      <c r="A70" s="16">
        <v>68</v>
      </c>
      <c r="B70" s="17" t="s">
        <v>107</v>
      </c>
      <c r="C70" s="18" t="s">
        <v>13</v>
      </c>
      <c r="D70" s="19">
        <v>0</v>
      </c>
      <c r="E70" s="20">
        <f t="shared" si="3"/>
        <v>0</v>
      </c>
      <c r="F70" s="21">
        <v>1</v>
      </c>
      <c r="G70" s="27">
        <f t="shared" si="4"/>
        <v>0</v>
      </c>
      <c r="H70" s="20">
        <f t="shared" si="5"/>
        <v>0</v>
      </c>
      <c r="I70" s="22"/>
      <c r="J70" s="48" t="s">
        <v>116</v>
      </c>
      <c r="K70" s="23"/>
      <c r="L70" s="24"/>
    </row>
    <row r="71" spans="1:12" ht="39" thickBot="1" x14ac:dyDescent="0.3">
      <c r="A71" s="16">
        <v>69</v>
      </c>
      <c r="B71" s="17" t="s">
        <v>108</v>
      </c>
      <c r="C71" s="18" t="s">
        <v>13</v>
      </c>
      <c r="D71" s="19">
        <v>0</v>
      </c>
      <c r="E71" s="20">
        <f t="shared" si="3"/>
        <v>0</v>
      </c>
      <c r="F71" s="21">
        <v>20</v>
      </c>
      <c r="G71" s="27">
        <f t="shared" si="4"/>
        <v>0</v>
      </c>
      <c r="H71" s="20">
        <f t="shared" si="5"/>
        <v>0</v>
      </c>
      <c r="I71" s="22"/>
      <c r="J71" s="48" t="s">
        <v>116</v>
      </c>
      <c r="K71" s="23"/>
      <c r="L71" s="24"/>
    </row>
    <row r="72" spans="1:12" ht="15.75" thickBot="1" x14ac:dyDescent="0.3">
      <c r="A72" s="28"/>
      <c r="B72" s="29" t="s">
        <v>72</v>
      </c>
      <c r="C72" s="30"/>
      <c r="D72" s="31"/>
      <c r="E72" s="31"/>
      <c r="F72" s="32"/>
      <c r="G72" s="33">
        <f>SUM(G3:G71)</f>
        <v>0</v>
      </c>
      <c r="H72" s="34"/>
      <c r="I72" s="35"/>
      <c r="J72" s="35"/>
      <c r="K72" s="36"/>
      <c r="L72" s="37"/>
    </row>
    <row r="73" spans="1:12" x14ac:dyDescent="0.25">
      <c r="B73" s="2"/>
      <c r="C73" s="2"/>
      <c r="D73" s="2"/>
      <c r="E73" s="2"/>
      <c r="F73" s="2"/>
      <c r="G73" s="2"/>
      <c r="H73" s="2"/>
    </row>
    <row r="74" spans="1:12" x14ac:dyDescent="0.25">
      <c r="B74" s="38" t="s">
        <v>75</v>
      </c>
      <c r="C74" s="2"/>
      <c r="D74" s="2"/>
      <c r="E74" s="2"/>
      <c r="F74" s="2"/>
      <c r="G74" s="2"/>
      <c r="H74" s="2"/>
    </row>
    <row r="75" spans="1:12" ht="6" customHeight="1" x14ac:dyDescent="0.25">
      <c r="B75" s="39"/>
      <c r="C75" s="2"/>
      <c r="D75" s="2"/>
      <c r="E75" s="2"/>
      <c r="F75" s="2"/>
      <c r="G75" s="2"/>
      <c r="H75" s="2"/>
    </row>
    <row r="76" spans="1:12" x14ac:dyDescent="0.25">
      <c r="B76" s="44" t="s">
        <v>86</v>
      </c>
      <c r="C76" s="44"/>
      <c r="D76" s="44"/>
      <c r="E76" s="44"/>
      <c r="F76" s="44"/>
      <c r="G76" s="40"/>
      <c r="H76" s="40"/>
      <c r="I76" s="41"/>
      <c r="J76" s="41"/>
    </row>
    <row r="77" spans="1:12" x14ac:dyDescent="0.25">
      <c r="B77" s="44" t="s">
        <v>87</v>
      </c>
      <c r="C77" s="44"/>
      <c r="D77" s="44"/>
      <c r="E77" s="44"/>
      <c r="F77" s="44"/>
      <c r="G77" s="40"/>
      <c r="H77" s="40"/>
      <c r="I77" s="41"/>
      <c r="J77" s="41"/>
    </row>
    <row r="78" spans="1:12" ht="15" customHeight="1" x14ac:dyDescent="0.25">
      <c r="B78" s="45" t="s">
        <v>76</v>
      </c>
      <c r="C78" s="45"/>
      <c r="D78" s="45"/>
      <c r="E78" s="45"/>
      <c r="F78" s="45"/>
      <c r="G78" s="2"/>
      <c r="H78" s="2"/>
    </row>
    <row r="79" spans="1:12" ht="15" customHeight="1" x14ac:dyDescent="0.25">
      <c r="B79" s="45" t="s">
        <v>77</v>
      </c>
      <c r="C79" s="45"/>
      <c r="D79" s="45"/>
      <c r="E79" s="45"/>
      <c r="F79" s="45"/>
      <c r="G79" s="2"/>
      <c r="H79" s="2"/>
    </row>
    <row r="80" spans="1:12" ht="15" customHeight="1" x14ac:dyDescent="0.25">
      <c r="B80" s="45" t="s">
        <v>78</v>
      </c>
      <c r="C80" s="45"/>
      <c r="D80" s="45"/>
      <c r="E80" s="45"/>
      <c r="F80" s="45"/>
      <c r="G80" s="2"/>
      <c r="H80" s="2"/>
    </row>
    <row r="81" spans="2:11" x14ac:dyDescent="0.25">
      <c r="B81" s="50" t="s">
        <v>79</v>
      </c>
      <c r="C81" s="51"/>
      <c r="D81" s="51"/>
      <c r="E81" s="51"/>
      <c r="F81" s="51"/>
      <c r="G81" s="51"/>
      <c r="H81" s="51"/>
    </row>
    <row r="82" spans="2:11" hidden="1" x14ac:dyDescent="0.25">
      <c r="B82" s="51"/>
      <c r="C82" s="51"/>
      <c r="D82" s="51"/>
      <c r="E82" s="51"/>
      <c r="F82" s="51"/>
      <c r="G82" s="51"/>
      <c r="H82" s="51"/>
    </row>
    <row r="83" spans="2:11" x14ac:dyDescent="0.25">
      <c r="B83" s="2" t="s">
        <v>73</v>
      </c>
      <c r="C83" s="2"/>
      <c r="D83" s="2"/>
      <c r="E83" s="2"/>
      <c r="F83" s="2"/>
      <c r="G83" s="2"/>
      <c r="H83" s="2"/>
    </row>
    <row r="84" spans="2:11" x14ac:dyDescent="0.25">
      <c r="B84" s="2" t="s">
        <v>74</v>
      </c>
      <c r="C84" s="2"/>
      <c r="D84" s="2"/>
      <c r="E84" s="2"/>
      <c r="F84" s="2"/>
      <c r="G84" s="2"/>
      <c r="H84" s="2"/>
    </row>
    <row r="85" spans="2:11" x14ac:dyDescent="0.25">
      <c r="B85" s="2" t="s">
        <v>121</v>
      </c>
      <c r="C85" s="2"/>
      <c r="D85" s="2"/>
      <c r="E85" s="2"/>
      <c r="F85" s="2"/>
      <c r="G85" s="2"/>
      <c r="H85" s="2"/>
    </row>
    <row r="86" spans="2:11" x14ac:dyDescent="0.25">
      <c r="B86" s="2" t="s">
        <v>80</v>
      </c>
      <c r="C86" s="2"/>
      <c r="D86" s="2"/>
      <c r="E86" s="2"/>
      <c r="F86" s="2"/>
      <c r="G86" s="2"/>
      <c r="H86" s="2"/>
    </row>
    <row r="87" spans="2:11" x14ac:dyDescent="0.25">
      <c r="B87" s="2" t="s">
        <v>81</v>
      </c>
      <c r="C87" s="2"/>
      <c r="D87" s="2"/>
      <c r="E87" s="2"/>
      <c r="F87" s="2"/>
      <c r="G87" s="2"/>
      <c r="H87" s="2"/>
    </row>
    <row r="88" spans="2:11" x14ac:dyDescent="0.25">
      <c r="B88" s="2" t="s">
        <v>82</v>
      </c>
      <c r="C88" s="2"/>
      <c r="D88" s="2"/>
      <c r="E88" s="2"/>
      <c r="F88" s="2"/>
      <c r="G88" s="2"/>
      <c r="H88" s="2"/>
    </row>
    <row r="89" spans="2:11" x14ac:dyDescent="0.25">
      <c r="B89" s="2" t="s">
        <v>83</v>
      </c>
      <c r="C89" s="2"/>
      <c r="D89" s="2"/>
      <c r="E89" s="2"/>
      <c r="F89" s="2"/>
      <c r="G89" s="2"/>
      <c r="H89" s="2"/>
    </row>
    <row r="90" spans="2:11" x14ac:dyDescent="0.25">
      <c r="B90" s="2" t="s">
        <v>122</v>
      </c>
      <c r="C90" s="2"/>
      <c r="D90" s="2"/>
      <c r="E90" s="2"/>
      <c r="F90" s="2"/>
      <c r="G90" s="2"/>
      <c r="H90" s="2"/>
    </row>
    <row r="91" spans="2:11" x14ac:dyDescent="0.25">
      <c r="B91" s="2" t="s">
        <v>84</v>
      </c>
      <c r="C91" s="2"/>
      <c r="D91" s="2"/>
      <c r="E91" s="2"/>
      <c r="F91" s="2"/>
      <c r="G91" s="2"/>
      <c r="H91" s="2"/>
    </row>
    <row r="92" spans="2:11" x14ac:dyDescent="0.25">
      <c r="B92" s="2" t="s">
        <v>88</v>
      </c>
      <c r="C92" s="2"/>
      <c r="D92" s="2"/>
      <c r="E92" s="2"/>
      <c r="F92" s="2"/>
      <c r="G92" s="2"/>
      <c r="H92" s="2"/>
    </row>
    <row r="93" spans="2:11" x14ac:dyDescent="0.25">
      <c r="B93" s="2" t="s">
        <v>89</v>
      </c>
      <c r="C93" s="2"/>
      <c r="D93" s="2"/>
      <c r="E93" s="2"/>
      <c r="F93" s="2"/>
      <c r="G93" s="2"/>
      <c r="H93" s="2"/>
    </row>
    <row r="94" spans="2:11" x14ac:dyDescent="0.25">
      <c r="B94" s="2" t="s">
        <v>85</v>
      </c>
      <c r="C94" s="2"/>
      <c r="D94" s="2"/>
      <c r="E94" s="2"/>
      <c r="F94" s="2"/>
      <c r="G94" s="2"/>
      <c r="H94" s="2"/>
    </row>
    <row r="95" spans="2:11" x14ac:dyDescent="0.25">
      <c r="B95" s="2"/>
      <c r="C95" s="2"/>
      <c r="D95" s="2"/>
      <c r="E95" s="2"/>
      <c r="F95" s="2"/>
      <c r="G95" s="2"/>
      <c r="H95" s="2"/>
    </row>
    <row r="96" spans="2:11" x14ac:dyDescent="0.25">
      <c r="B96" s="42" t="s">
        <v>123</v>
      </c>
      <c r="C96" s="42"/>
      <c r="D96" s="42"/>
      <c r="E96" s="42"/>
      <c r="F96" s="42"/>
      <c r="G96" s="42"/>
      <c r="H96" s="42"/>
      <c r="I96" s="43"/>
      <c r="J96" s="43"/>
      <c r="K96" s="43"/>
    </row>
    <row r="97" spans="2:8" x14ac:dyDescent="0.25">
      <c r="B97" s="42" t="s">
        <v>124</v>
      </c>
      <c r="C97" s="2"/>
      <c r="D97" s="2"/>
      <c r="E97" s="2"/>
      <c r="F97" s="2"/>
      <c r="G97" s="2"/>
      <c r="H97" s="2"/>
    </row>
    <row r="98" spans="2:8" x14ac:dyDescent="0.25">
      <c r="B98" s="2"/>
      <c r="C98" s="2"/>
      <c r="D98" s="2"/>
      <c r="E98" s="2"/>
      <c r="F98" s="2"/>
      <c r="G98" s="2"/>
      <c r="H98" s="2"/>
    </row>
    <row r="99" spans="2:8" x14ac:dyDescent="0.25">
      <c r="B99" s="2"/>
      <c r="C99" s="2"/>
      <c r="D99" s="2"/>
      <c r="E99" s="2"/>
      <c r="F99" s="2"/>
      <c r="G99" s="2"/>
      <c r="H99" s="2"/>
    </row>
    <row r="100" spans="2:8" x14ac:dyDescent="0.25">
      <c r="B100" s="2"/>
      <c r="C100" s="2"/>
      <c r="D100" s="2"/>
      <c r="E100" s="2"/>
      <c r="F100" s="2"/>
      <c r="G100" s="2"/>
      <c r="H100" s="2"/>
    </row>
    <row r="101" spans="2:8" x14ac:dyDescent="0.25">
      <c r="B101" s="2"/>
      <c r="C101" s="2"/>
      <c r="D101" s="2"/>
      <c r="E101" s="2"/>
      <c r="F101" s="2"/>
      <c r="G101" s="2"/>
      <c r="H101" s="2"/>
    </row>
    <row r="102" spans="2:8" x14ac:dyDescent="0.25">
      <c r="B102" s="2"/>
      <c r="C102" s="2"/>
      <c r="D102" s="2"/>
      <c r="E102" s="2"/>
      <c r="F102" s="2"/>
      <c r="G102" s="2"/>
      <c r="H102" s="2"/>
    </row>
  </sheetData>
  <mergeCells count="1">
    <mergeCell ref="B81:H82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Ministerstvo životního prostředí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2017-08-07T16:40:22Z</cp:lastPrinted>
  <dcterms:created xsi:type="dcterms:W3CDTF">2017-08-07T16:08:20Z</dcterms:created>
  <dcterms:modified xsi:type="dcterms:W3CDTF">2017-08-29T08:57:17Z</dcterms:modified>
</cp:coreProperties>
</file>