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BUL\"/>
    </mc:Choice>
  </mc:AlternateContent>
  <bookViews>
    <workbookView xWindow="0" yWindow="0" windowWidth="19440" windowHeight="93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18" i="1" l="1"/>
  <c r="E16" i="1"/>
  <c r="E15" i="1"/>
  <c r="E12" i="1"/>
  <c r="E10" i="1"/>
  <c r="E9" i="1"/>
  <c r="E7" i="1"/>
  <c r="E5" i="1"/>
  <c r="I14" i="1" l="1"/>
  <c r="I4" i="1"/>
  <c r="I20" i="1"/>
  <c r="I17" i="1" l="1"/>
  <c r="I8" i="1"/>
  <c r="I6" i="1"/>
  <c r="I21" i="1" l="1"/>
</calcChain>
</file>

<file path=xl/sharedStrings.xml><?xml version="1.0" encoding="utf-8"?>
<sst xmlns="http://schemas.openxmlformats.org/spreadsheetml/2006/main" count="60" uniqueCount="55">
  <si>
    <t>část zakázky</t>
  </si>
  <si>
    <t>č.opatření</t>
  </si>
  <si>
    <t>typ opatření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</si>
  <si>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</si>
  <si>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</si>
  <si>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</si>
  <si>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</si>
  <si>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</si>
  <si>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</si>
  <si>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</si>
  <si>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</si>
  <si>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</si>
  <si>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</si>
  <si>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</si>
  <si>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</si>
  <si>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</si>
  <si>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BUL-2017-001</t>
  </si>
  <si>
    <t>IX-III, 31.3.2018</t>
  </si>
  <si>
    <t>BUL-2018-001</t>
  </si>
  <si>
    <t>postřik na list výmladků, výskyt plošně na 75% výměry parcely, zásah u přežívajících jedinců opakovat</t>
  </si>
  <si>
    <t>VI-IX, 15.9.2018</t>
  </si>
  <si>
    <t>BUL-2019-001</t>
  </si>
  <si>
    <t>VI-IX, 15.9.2019</t>
  </si>
  <si>
    <t>BUL-2020-001</t>
  </si>
  <si>
    <t>překosení 50% plochy s výskytem výmladků dřevin a ruderálních porostů</t>
  </si>
  <si>
    <t>IV-VII, 15.7.2020</t>
  </si>
  <si>
    <t>BUL-2020-002</t>
  </si>
  <si>
    <t xml:space="preserve">Likvidace invazních a expanzivních rostlin - Aplikace herbicidu </t>
  </si>
  <si>
    <t>postřik na list výmladků, výskyt plošně na 50% výměry parcely</t>
  </si>
  <si>
    <t>VI-IX, 15.9.2020</t>
  </si>
  <si>
    <t>BUL-2020-003</t>
  </si>
  <si>
    <t>dvojí překosení 50% plochy s výskytem výmladků dřevin a ruderálních porostů (dno cihelny)</t>
  </si>
  <si>
    <t>BUL-2021-001</t>
  </si>
  <si>
    <t>IV-VII, 31.7.2021</t>
  </si>
  <si>
    <t>BUL-2021-002</t>
  </si>
  <si>
    <t>postřik na list invazních dřevin, výskyt na 50% dílčí plochy (dno cihelny), zásah u přežívajících jedinců opakovat</t>
  </si>
  <si>
    <t>VI-IX, 15.9.2021</t>
  </si>
  <si>
    <t>BUL-2022-001</t>
  </si>
  <si>
    <t>dvojí překosení 50% plochy s výskytem výmladků dřevin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</si>
  <si>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</si>
  <si>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</si>
  <si>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Likvidace invazních a expanzivních rostlin - výřez</t>
  </si>
  <si>
    <t>Likvidace invazních a expanzivních rostlin - Aplikace herbicidu</t>
  </si>
  <si>
    <t xml:space="preserve">Sečení křovinořezem </t>
  </si>
  <si>
    <t>Sečení křovinořezem (dvojí)</t>
  </si>
  <si>
    <t xml:space="preserve">Sečení křovinořezem (dvojí) </t>
  </si>
  <si>
    <t>IV-VI, 30. 6. 2020</t>
  </si>
  <si>
    <t>VIII-X, 15.10.2020</t>
  </si>
  <si>
    <t>IV-VI, 30. 6. 2022</t>
  </si>
  <si>
    <t>VIII-X, 15.10.2022</t>
  </si>
  <si>
    <t>Redukovaná plocha (ha)</t>
  </si>
  <si>
    <t>Dotčená plocha (ha)</t>
  </si>
  <si>
    <t>cena (Kč vč. DPH)</t>
  </si>
  <si>
    <t>Odstranění náletu (do 10 cm na řezné ploše pařezu) na 27% plochy</t>
  </si>
  <si>
    <t>Cena za hektar redukované plochy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</si>
</sst>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="70" zoomScaleNormal="70" workbookViewId="0">
      <selection activeCell="H3" sqref="H3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4.28515625" bestFit="1" customWidth="1"/>
    <col min="6" max="6" width="35.42578125" customWidth="1"/>
    <col min="7" max="7" width="20.42578125" customWidth="1"/>
    <col min="8" max="8" width="23.140625" customWidth="1"/>
    <col min="9" max="9" width="16.85546875" customWidth="1"/>
  </cols>
  <sheetData>
    <row r="1" spans="1:9" ht="16.5" customHeight="1" thickBot="1" x14ac:dyDescent="0.3"/>
    <row r="2" spans="1:9" ht="54" customHeight="1" thickBot="1" x14ac:dyDescent="0.3">
      <c r="A2" s="1" t="s">
        <v>0</v>
      </c>
      <c r="B2" s="27" t="s">
        <v>1</v>
      </c>
      <c r="C2" s="27" t="s">
        <v>2</v>
      </c>
      <c r="D2" s="27" t="s">
        <v>51</v>
      </c>
      <c r="E2" s="27" t="s">
        <v>50</v>
      </c>
      <c r="F2" s="27" t="s">
        <v>3</v>
      </c>
      <c r="G2" s="27" t="s">
        <v>4</v>
      </c>
      <c r="H2" s="47" t="s">
        <v>54</v>
      </c>
      <c r="I2" s="48" t="s">
        <v>52</v>
      </c>
    </row>
    <row r="3" spans="1:9" ht="81.599999999999994" customHeight="1" thickBot="1" x14ac:dyDescent="0.3">
      <c r="A3" s="72" t="s">
        <v>5</v>
      </c>
      <c r="B3" s="28" t="s">
        <v>16</v>
      </c>
      <c r="C3" s="29" t="s">
        <v>41</v>
      </c>
      <c r="D3" s="30">
        <v>0.76739999999999997</v>
      </c>
      <c r="E3" s="30">
        <f>D3*0.27</f>
        <v>0.20719799999999999</v>
      </c>
      <c r="F3" s="19" t="s">
        <v>53</v>
      </c>
      <c r="G3" s="29" t="s">
        <v>17</v>
      </c>
      <c r="H3" s="29"/>
      <c r="I3" s="19"/>
    </row>
    <row r="4" spans="1:9" ht="21.75" customHeight="1" thickBot="1" x14ac:dyDescent="0.3">
      <c r="A4" s="73"/>
      <c r="B4" s="10"/>
      <c r="C4" s="11"/>
      <c r="D4" s="12"/>
      <c r="E4" s="12"/>
      <c r="F4" s="11"/>
      <c r="G4" s="11" t="s">
        <v>11</v>
      </c>
      <c r="H4" s="11"/>
      <c r="I4" s="13">
        <f>SUM(I3:I3)</f>
        <v>0</v>
      </c>
    </row>
    <row r="5" spans="1:9" ht="61.5" customHeight="1" thickBot="1" x14ac:dyDescent="0.3">
      <c r="A5" s="74" t="s">
        <v>6</v>
      </c>
      <c r="B5" s="21" t="s">
        <v>18</v>
      </c>
      <c r="C5" s="31" t="s">
        <v>42</v>
      </c>
      <c r="D5" s="32">
        <v>0.77600000000000002</v>
      </c>
      <c r="E5" s="32">
        <f>D5*0.75</f>
        <v>0.58200000000000007</v>
      </c>
      <c r="F5" s="22" t="s">
        <v>19</v>
      </c>
      <c r="G5" s="31" t="s">
        <v>20</v>
      </c>
      <c r="H5" s="31"/>
      <c r="I5" s="23"/>
    </row>
    <row r="6" spans="1:9" ht="21.75" customHeight="1" thickBot="1" x14ac:dyDescent="0.3">
      <c r="A6" s="73"/>
      <c r="B6" s="6"/>
      <c r="C6" s="7"/>
      <c r="D6" s="8"/>
      <c r="E6" s="32"/>
      <c r="F6" s="7"/>
      <c r="G6" s="7" t="s">
        <v>12</v>
      </c>
      <c r="H6" s="7"/>
      <c r="I6" s="9">
        <f>SUM(I5:I5)</f>
        <v>0</v>
      </c>
    </row>
    <row r="7" spans="1:9" ht="58.15" customHeight="1" thickBot="1" x14ac:dyDescent="0.3">
      <c r="A7" s="56" t="s">
        <v>7</v>
      </c>
      <c r="B7" s="28" t="s">
        <v>21</v>
      </c>
      <c r="C7" s="29" t="s">
        <v>27</v>
      </c>
      <c r="D7" s="30">
        <v>0.76749999999999996</v>
      </c>
      <c r="E7" s="30">
        <f>D7*0.75</f>
        <v>0.57562499999999994</v>
      </c>
      <c r="F7" s="19" t="s">
        <v>19</v>
      </c>
      <c r="G7" s="29" t="s">
        <v>22</v>
      </c>
      <c r="H7" s="29"/>
      <c r="I7" s="20"/>
    </row>
    <row r="8" spans="1:9" s="14" customFormat="1" ht="22.5" customHeight="1" thickBot="1" x14ac:dyDescent="0.3">
      <c r="A8" s="73"/>
      <c r="B8" s="10"/>
      <c r="C8" s="11"/>
      <c r="D8" s="12"/>
      <c r="E8" s="12"/>
      <c r="F8" s="11"/>
      <c r="G8" s="11" t="s">
        <v>13</v>
      </c>
      <c r="H8" s="11"/>
      <c r="I8" s="13">
        <f>SUM(I7:I7)</f>
        <v>0</v>
      </c>
    </row>
    <row r="9" spans="1:9" ht="42" customHeight="1" thickBot="1" x14ac:dyDescent="0.3">
      <c r="A9" s="74" t="s">
        <v>8</v>
      </c>
      <c r="B9" s="21" t="s">
        <v>23</v>
      </c>
      <c r="C9" s="31" t="s">
        <v>43</v>
      </c>
      <c r="D9" s="32">
        <v>0.77300000000000002</v>
      </c>
      <c r="E9" s="32">
        <f>D9*0.5</f>
        <v>0.38650000000000001</v>
      </c>
      <c r="F9" s="22" t="s">
        <v>24</v>
      </c>
      <c r="G9" s="31" t="s">
        <v>25</v>
      </c>
      <c r="H9" s="31"/>
      <c r="I9" s="23"/>
    </row>
    <row r="10" spans="1:9" ht="42" customHeight="1" x14ac:dyDescent="0.25">
      <c r="A10" s="75"/>
      <c r="B10" s="76" t="s">
        <v>26</v>
      </c>
      <c r="C10" s="49" t="s">
        <v>27</v>
      </c>
      <c r="D10" s="59">
        <v>0.77300000000000002</v>
      </c>
      <c r="E10" s="59">
        <f>D10*0.5</f>
        <v>0.38650000000000001</v>
      </c>
      <c r="F10" s="61" t="s">
        <v>28</v>
      </c>
      <c r="G10" s="49" t="s">
        <v>29</v>
      </c>
      <c r="H10" s="45"/>
      <c r="I10" s="51"/>
    </row>
    <row r="11" spans="1:9" ht="42" customHeight="1" thickBot="1" x14ac:dyDescent="0.3">
      <c r="A11" s="75"/>
      <c r="B11" s="77"/>
      <c r="C11" s="50"/>
      <c r="D11" s="60"/>
      <c r="E11" s="60"/>
      <c r="F11" s="62"/>
      <c r="G11" s="50"/>
      <c r="H11" s="46"/>
      <c r="I11" s="52"/>
    </row>
    <row r="12" spans="1:9" ht="42" customHeight="1" thickBot="1" x14ac:dyDescent="0.3">
      <c r="A12" s="75"/>
      <c r="B12" s="76" t="s">
        <v>30</v>
      </c>
      <c r="C12" s="49" t="s">
        <v>45</v>
      </c>
      <c r="D12" s="59">
        <v>0.29830000000000001</v>
      </c>
      <c r="E12" s="59">
        <f>D12*0.5</f>
        <v>0.14915</v>
      </c>
      <c r="F12" s="61" t="s">
        <v>31</v>
      </c>
      <c r="G12" s="33" t="s">
        <v>46</v>
      </c>
      <c r="H12" s="33"/>
      <c r="I12" s="5"/>
    </row>
    <row r="13" spans="1:9" ht="42" customHeight="1" thickBot="1" x14ac:dyDescent="0.3">
      <c r="A13" s="75"/>
      <c r="B13" s="77"/>
      <c r="C13" s="50"/>
      <c r="D13" s="60"/>
      <c r="E13" s="60"/>
      <c r="F13" s="62"/>
      <c r="G13" s="33" t="s">
        <v>47</v>
      </c>
      <c r="H13" s="33"/>
      <c r="I13" s="5"/>
    </row>
    <row r="14" spans="1:9" s="14" customFormat="1" ht="20.25" customHeight="1" thickBot="1" x14ac:dyDescent="0.3">
      <c r="A14" s="73"/>
      <c r="B14" s="15"/>
      <c r="C14" s="7"/>
      <c r="D14" s="8"/>
      <c r="E14" s="8"/>
      <c r="F14" s="7"/>
      <c r="G14" s="7" t="s">
        <v>14</v>
      </c>
      <c r="H14" s="7"/>
      <c r="I14" s="9">
        <f>SUM(I9:I13)</f>
        <v>0</v>
      </c>
    </row>
    <row r="15" spans="1:9" ht="42" customHeight="1" thickBot="1" x14ac:dyDescent="0.3">
      <c r="A15" s="56" t="s">
        <v>9</v>
      </c>
      <c r="B15" s="24" t="s">
        <v>32</v>
      </c>
      <c r="C15" s="19" t="s">
        <v>43</v>
      </c>
      <c r="D15" s="25">
        <v>0.77300000000000002</v>
      </c>
      <c r="E15" s="25">
        <f>D15*0.5</f>
        <v>0.38650000000000001</v>
      </c>
      <c r="F15" s="19" t="s">
        <v>24</v>
      </c>
      <c r="G15" s="19" t="s">
        <v>33</v>
      </c>
      <c r="H15" s="19"/>
      <c r="I15" s="20"/>
    </row>
    <row r="16" spans="1:9" ht="62.45" customHeight="1" thickBot="1" x14ac:dyDescent="0.3">
      <c r="A16" s="57"/>
      <c r="B16" s="26" t="s">
        <v>34</v>
      </c>
      <c r="C16" s="2" t="s">
        <v>27</v>
      </c>
      <c r="D16" s="3">
        <v>0.29830000000000001</v>
      </c>
      <c r="E16" s="3">
        <f>D16*0.5</f>
        <v>0.14915</v>
      </c>
      <c r="F16" s="2" t="s">
        <v>35</v>
      </c>
      <c r="G16" s="2" t="s">
        <v>36</v>
      </c>
      <c r="H16" s="2"/>
      <c r="I16" s="4"/>
    </row>
    <row r="17" spans="1:9" s="14" customFormat="1" ht="18" customHeight="1" thickBot="1" x14ac:dyDescent="0.3">
      <c r="A17" s="58"/>
      <c r="B17" s="39"/>
      <c r="C17" s="40"/>
      <c r="D17" s="12"/>
      <c r="E17" s="12"/>
      <c r="F17" s="11"/>
      <c r="G17" s="11" t="s">
        <v>15</v>
      </c>
      <c r="H17" s="11"/>
      <c r="I17" s="13">
        <f>SUM(I15:I16)</f>
        <v>0</v>
      </c>
    </row>
    <row r="18" spans="1:9" s="14" customFormat="1" ht="18" customHeight="1" thickBot="1" x14ac:dyDescent="0.3">
      <c r="A18" s="63" t="s">
        <v>39</v>
      </c>
      <c r="B18" s="66" t="s">
        <v>37</v>
      </c>
      <c r="C18" s="63" t="s">
        <v>44</v>
      </c>
      <c r="D18" s="68">
        <v>0.77300000000000002</v>
      </c>
      <c r="E18" s="68">
        <f>D18*0.5</f>
        <v>0.38650000000000001</v>
      </c>
      <c r="F18" s="70" t="s">
        <v>38</v>
      </c>
      <c r="G18" s="40" t="s">
        <v>48</v>
      </c>
      <c r="H18" s="40"/>
      <c r="I18" s="41"/>
    </row>
    <row r="19" spans="1:9" s="14" customFormat="1" ht="44.25" customHeight="1" thickBot="1" x14ac:dyDescent="0.3">
      <c r="A19" s="64"/>
      <c r="B19" s="67"/>
      <c r="C19" s="65"/>
      <c r="D19" s="69"/>
      <c r="E19" s="69"/>
      <c r="F19" s="71"/>
      <c r="G19" s="38" t="s">
        <v>49</v>
      </c>
      <c r="H19" s="44"/>
      <c r="I19" s="34"/>
    </row>
    <row r="20" spans="1:9" s="14" customFormat="1" ht="18" customHeight="1" thickBot="1" x14ac:dyDescent="0.3">
      <c r="A20" s="65"/>
      <c r="B20" s="42"/>
      <c r="C20" s="43"/>
      <c r="D20" s="36"/>
      <c r="E20" s="36"/>
      <c r="F20" s="35"/>
      <c r="G20" s="35" t="s">
        <v>40</v>
      </c>
      <c r="H20" s="35"/>
      <c r="I20" s="35">
        <f>SUM(I19)</f>
        <v>0</v>
      </c>
    </row>
    <row r="21" spans="1:9" s="18" customFormat="1" ht="23.25" customHeight="1" thickBot="1" x14ac:dyDescent="0.3">
      <c r="A21" s="53"/>
      <c r="B21" s="53"/>
      <c r="C21" s="53"/>
      <c r="D21" s="54"/>
      <c r="E21" s="54"/>
      <c r="F21" s="55"/>
      <c r="G21" s="16" t="s">
        <v>10</v>
      </c>
      <c r="H21" s="16"/>
      <c r="I21" s="17">
        <f>SUM(I17,I14,I8,I6,I4,I20)</f>
        <v>0</v>
      </c>
    </row>
    <row r="22" spans="1:9" x14ac:dyDescent="0.25">
      <c r="A22" s="37"/>
      <c r="B22" s="37"/>
      <c r="C22" s="37"/>
      <c r="D22" s="37"/>
      <c r="E22" s="37"/>
      <c r="F22" s="37"/>
      <c r="G22" s="37"/>
      <c r="H22" s="37"/>
      <c r="I22" s="37"/>
    </row>
    <row r="23" spans="1:9" x14ac:dyDescent="0.25">
      <c r="A23" s="37"/>
      <c r="B23" s="37"/>
      <c r="C23" s="37"/>
      <c r="D23" s="37"/>
      <c r="E23" s="37"/>
      <c r="F23" s="37"/>
      <c r="G23" s="37"/>
      <c r="H23" s="37"/>
      <c r="I23" s="37"/>
    </row>
    <row r="24" spans="1:9" x14ac:dyDescent="0.25">
      <c r="A24" s="37"/>
      <c r="B24" s="37"/>
      <c r="C24" s="37"/>
      <c r="D24" s="37"/>
      <c r="E24" s="37"/>
      <c r="F24" s="37"/>
      <c r="G24" s="37"/>
      <c r="H24" s="37"/>
      <c r="I24" s="37"/>
    </row>
    <row r="25" spans="1:9" x14ac:dyDescent="0.25">
      <c r="A25" s="37"/>
      <c r="B25" s="37"/>
      <c r="C25" s="37"/>
      <c r="D25" s="37"/>
      <c r="E25" s="37"/>
      <c r="F25" s="37"/>
      <c r="G25" s="37"/>
      <c r="H25" s="37"/>
      <c r="I25" s="37"/>
    </row>
  </sheetData>
  <mergeCells count="24">
    <mergeCell ref="E12:E13"/>
    <mergeCell ref="E18:E19"/>
    <mergeCell ref="A3:A4"/>
    <mergeCell ref="A5:A6"/>
    <mergeCell ref="A7:A8"/>
    <mergeCell ref="A9:A14"/>
    <mergeCell ref="B10:B11"/>
    <mergeCell ref="B12:B13"/>
    <mergeCell ref="G10:G11"/>
    <mergeCell ref="I10:I11"/>
    <mergeCell ref="A21:F21"/>
    <mergeCell ref="A15:A17"/>
    <mergeCell ref="C10:C11"/>
    <mergeCell ref="D10:D11"/>
    <mergeCell ref="F10:F11"/>
    <mergeCell ref="C12:C13"/>
    <mergeCell ref="D12:D13"/>
    <mergeCell ref="F12:F13"/>
    <mergeCell ref="A18:A20"/>
    <mergeCell ref="B18:B19"/>
    <mergeCell ref="C18:C19"/>
    <mergeCell ref="D18:D19"/>
    <mergeCell ref="F18:F19"/>
    <mergeCell ref="E10:E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2017-03-27T10:54:50Z</dcterms:modified>
</cp:coreProperties>
</file>