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2" windowWidth="19416" windowHeight="9780" activeTab="2"/>
  </bookViews>
  <sheets>
    <sheet name="2014-2015" sheetId="3" r:id="rId1"/>
    <sheet name="2015-2016" sheetId="1" r:id="rId2"/>
    <sheet name="2016-2017" sheetId="2" r:id="rId3"/>
  </sheets>
  <calcPr calcId="125725"/>
</workbook>
</file>

<file path=xl/calcChain.xml><?xml version="1.0" encoding="utf-8"?>
<calcChain xmlns="http://schemas.openxmlformats.org/spreadsheetml/2006/main">
  <c r="I65" i="1"/>
  <c r="J66" i="3"/>
  <c r="I66"/>
  <c r="H66"/>
  <c r="G66"/>
  <c r="G64" i="2"/>
  <c r="H64"/>
  <c r="G65" i="1"/>
  <c r="H64"/>
  <c r="H61"/>
  <c r="H58"/>
  <c r="H50"/>
  <c r="H46"/>
  <c r="H45"/>
  <c r="H41"/>
  <c r="H38"/>
  <c r="H35"/>
  <c r="H34"/>
  <c r="H65" l="1"/>
</calcChain>
</file>

<file path=xl/sharedStrings.xml><?xml version="1.0" encoding="utf-8"?>
<sst xmlns="http://schemas.openxmlformats.org/spreadsheetml/2006/main" count="780" uniqueCount="482">
  <si>
    <t>MONITORING NATURA  2015 - 2016  BIOTOPY</t>
  </si>
  <si>
    <t>Poř.č.</t>
  </si>
  <si>
    <t>Název</t>
  </si>
  <si>
    <t>IČO</t>
  </si>
  <si>
    <t>Č.smlouvy</t>
  </si>
  <si>
    <t>cena sml</t>
  </si>
  <si>
    <t>zapl 2015</t>
  </si>
  <si>
    <t>1.</t>
  </si>
  <si>
    <t>Mgr.Pavel Bauer</t>
  </si>
  <si>
    <t>39/09/15</t>
  </si>
  <si>
    <t>č.1 - Kolín - letiště</t>
  </si>
  <si>
    <t>2.</t>
  </si>
  <si>
    <t>Mgr. Ivana Hladíková</t>
  </si>
  <si>
    <t>51/09/15</t>
  </si>
  <si>
    <t>č.2 - Zadní Hrádek</t>
  </si>
  <si>
    <t>3.</t>
  </si>
  <si>
    <t>40/09/15</t>
  </si>
  <si>
    <t>č.3 - Minartice</t>
  </si>
  <si>
    <t>4.</t>
  </si>
  <si>
    <t>RNDr.Oldřich Bušek</t>
  </si>
  <si>
    <t>25/09/15</t>
  </si>
  <si>
    <t>č. 4 - Krnčí a Voleška</t>
  </si>
  <si>
    <t>5.</t>
  </si>
  <si>
    <t>Mgr.Karel Nepraš</t>
  </si>
  <si>
    <t>32/09/15</t>
  </si>
  <si>
    <t>č. 5 - Fabián - Homolka</t>
  </si>
  <si>
    <t>6.</t>
  </si>
  <si>
    <t>24/09/15</t>
  </si>
  <si>
    <t>č. 6 - Horní Malše a Žofínský prales</t>
  </si>
  <si>
    <t>7.</t>
  </si>
  <si>
    <t>Jan Bureš</t>
  </si>
  <si>
    <t>30/09/15</t>
  </si>
  <si>
    <t>č. 7 - Výří skály nad Otavou</t>
  </si>
  <si>
    <t>8.</t>
  </si>
  <si>
    <t>33/09/15</t>
  </si>
  <si>
    <t>č. 8 - Svaté pole</t>
  </si>
  <si>
    <t>9.</t>
  </si>
  <si>
    <t>23/09/15</t>
  </si>
  <si>
    <t>č. 9 - Hrádecká bahna</t>
  </si>
  <si>
    <t>10.</t>
  </si>
  <si>
    <t>22/09/15</t>
  </si>
  <si>
    <t>č.10 - Přeštice - V Hlinkách</t>
  </si>
  <si>
    <t>11.</t>
  </si>
  <si>
    <t>Petr Mudra</t>
  </si>
  <si>
    <t>44/09/15</t>
  </si>
  <si>
    <t xml:space="preserve">č.11 - Chodová Planá        </t>
  </si>
  <si>
    <t>12.</t>
  </si>
  <si>
    <t>21/09/15</t>
  </si>
  <si>
    <t>č.12 - Kdyně - Nýrsko</t>
  </si>
  <si>
    <t>13.</t>
  </si>
  <si>
    <t>Ing.Miroslav Broum</t>
  </si>
  <si>
    <t>68/09/15</t>
  </si>
  <si>
    <t>č.13 - Pernink</t>
  </si>
  <si>
    <t>14.</t>
  </si>
  <si>
    <t>20/09/15</t>
  </si>
  <si>
    <t>č.14 - Střela</t>
  </si>
  <si>
    <t>15.</t>
  </si>
  <si>
    <t>Ing.Alexandra Masopustová</t>
  </si>
  <si>
    <t>3/09/15</t>
  </si>
  <si>
    <t>č.15 - Ramena Ohře</t>
  </si>
  <si>
    <t>16.</t>
  </si>
  <si>
    <t>34/09/15</t>
  </si>
  <si>
    <t>č.16 - Sovice u Brzánek</t>
  </si>
  <si>
    <t>17.</t>
  </si>
  <si>
    <t>Kopytník s.r.o.</t>
  </si>
  <si>
    <t>03569471</t>
  </si>
  <si>
    <t>57/09/15</t>
  </si>
  <si>
    <t>č.17 - Na spáleništi</t>
  </si>
  <si>
    <t>18.</t>
  </si>
  <si>
    <t>69/09/15</t>
  </si>
  <si>
    <t>č.18 - Hradiště a Doupovské hory</t>
  </si>
  <si>
    <t>19.</t>
  </si>
  <si>
    <t>50/09/15</t>
  </si>
  <si>
    <t>č.19 - Stráž pod Ralskem</t>
  </si>
  <si>
    <t>20.</t>
  </si>
  <si>
    <t>Mgr.Martin Šťastný</t>
  </si>
  <si>
    <t>27/09/15</t>
  </si>
  <si>
    <t>č.20 - Semily - Údolí Jizery a Kamenice</t>
  </si>
  <si>
    <t>21.</t>
  </si>
  <si>
    <t>Tomáš Rejzek</t>
  </si>
  <si>
    <t>58/09/15</t>
  </si>
  <si>
    <t>č.21 - Červený rybník</t>
  </si>
  <si>
    <t>22.</t>
  </si>
  <si>
    <t>19/09/15</t>
  </si>
  <si>
    <t>č.22 - Dymokursko - Perna</t>
  </si>
  <si>
    <t>23.</t>
  </si>
  <si>
    <t>Michal Gerža</t>
  </si>
  <si>
    <t>45/09/15</t>
  </si>
  <si>
    <t>č.23 - Peklo</t>
  </si>
  <si>
    <t>24.</t>
  </si>
  <si>
    <t>26/09/15</t>
  </si>
  <si>
    <t>č.24 - Miletínská bažantnice</t>
  </si>
  <si>
    <t>25.</t>
  </si>
  <si>
    <t>Mgr.Petr Filippov</t>
  </si>
  <si>
    <t>63/09/15</t>
  </si>
  <si>
    <t>č.25 - Vadetín - Lanšperk</t>
  </si>
  <si>
    <t>26.</t>
  </si>
  <si>
    <t>46/09/15</t>
  </si>
  <si>
    <t>č.26 - Panský les - Jezdiny</t>
  </si>
  <si>
    <t>27.</t>
  </si>
  <si>
    <t>56/09/15</t>
  </si>
  <si>
    <t>č.27 - Bohdanečský rybník a rybník Matka</t>
  </si>
  <si>
    <t>28.</t>
  </si>
  <si>
    <t>11/09/15</t>
  </si>
  <si>
    <t>č.28 - Libavá - Odra</t>
  </si>
  <si>
    <t>29.</t>
  </si>
  <si>
    <t>35/09/15</t>
  </si>
  <si>
    <t>č.29 - Přerov - Domaželice</t>
  </si>
  <si>
    <t>30.</t>
  </si>
  <si>
    <t>18/09/15</t>
  </si>
  <si>
    <t>č.30 - Konice - Lipová</t>
  </si>
  <si>
    <t>31.</t>
  </si>
  <si>
    <t>10/09/15</t>
  </si>
  <si>
    <t>č.31 - Moravice</t>
  </si>
  <si>
    <t>32.</t>
  </si>
  <si>
    <t>9/09/15</t>
  </si>
  <si>
    <t>č.32 - Albrechtice - Český Těšín</t>
  </si>
  <si>
    <t>33.</t>
  </si>
  <si>
    <t>17/09/15</t>
  </si>
  <si>
    <t>č.33 - Velké Heraltice - Opava</t>
  </si>
  <si>
    <t>34.</t>
  </si>
  <si>
    <t>16/09/15</t>
  </si>
  <si>
    <t>č.34 - Beskydy - Lomná</t>
  </si>
  <si>
    <t>35.</t>
  </si>
  <si>
    <t>8/09/15</t>
  </si>
  <si>
    <t>č.35 - Beskydy - Halenkov</t>
  </si>
  <si>
    <t>36.</t>
  </si>
  <si>
    <t>Ing.Jan Hájek Ph.D.</t>
  </si>
  <si>
    <t>12/09/15</t>
  </si>
  <si>
    <t>č.36 - Újezdecký les</t>
  </si>
  <si>
    <t>37.</t>
  </si>
  <si>
    <t>72/09/15</t>
  </si>
  <si>
    <t>č.37 - Bílé Karpaty - Lopeník</t>
  </si>
  <si>
    <t>38.</t>
  </si>
  <si>
    <t>7/09/15</t>
  </si>
  <si>
    <t>č.38 - Olbramkostel - Jankovec</t>
  </si>
  <si>
    <t>39.</t>
  </si>
  <si>
    <t>13/09/15</t>
  </si>
  <si>
    <t>č.39 - Křepice - Dambořice</t>
  </si>
  <si>
    <t>40.</t>
  </si>
  <si>
    <t>70/09/15</t>
  </si>
  <si>
    <t>č.40 - Tišnov - Rohozec</t>
  </si>
  <si>
    <t>41.</t>
  </si>
  <si>
    <t>71/09/15</t>
  </si>
  <si>
    <t>č.41 - Trenckova rokle</t>
  </si>
  <si>
    <t>42.</t>
  </si>
  <si>
    <t>6/09/15</t>
  </si>
  <si>
    <t>č.42 - Jihlava - Brtnice</t>
  </si>
  <si>
    <t>43.</t>
  </si>
  <si>
    <t>5/09/15</t>
  </si>
  <si>
    <t>č.43 - Nový Rychnov - Horní Cerekev</t>
  </si>
  <si>
    <t>44.</t>
  </si>
  <si>
    <t>14/09/15</t>
  </si>
  <si>
    <t>č.44 - Nová Včelnice Žirovnice</t>
  </si>
  <si>
    <t>45.</t>
  </si>
  <si>
    <t>2/09/15</t>
  </si>
  <si>
    <t>č.45 - Havlíčkův Brod - Kejžlice</t>
  </si>
  <si>
    <t>46.</t>
  </si>
  <si>
    <t>31/09/15</t>
  </si>
  <si>
    <t>č.46 - Vodňany - Bavorov</t>
  </si>
  <si>
    <t>47.</t>
  </si>
  <si>
    <t>Občanské sdružení Ametyst</t>
  </si>
  <si>
    <t>29/09/15</t>
  </si>
  <si>
    <t>č.47 - Blatná - Boubravice</t>
  </si>
  <si>
    <t>48.</t>
  </si>
  <si>
    <t>41/09/15</t>
  </si>
  <si>
    <t>č.48 - Kladruby</t>
  </si>
  <si>
    <t>49.</t>
  </si>
  <si>
    <t>1/09/15</t>
  </si>
  <si>
    <t>č.49 - Duby - Kraslice</t>
  </si>
  <si>
    <t>50.</t>
  </si>
  <si>
    <t>36/09/15</t>
  </si>
  <si>
    <t>č.50 - Jílové</t>
  </si>
  <si>
    <t xml:space="preserve">51. </t>
  </si>
  <si>
    <t>49/09/15</t>
  </si>
  <si>
    <t>č.51 - Český Dub - Mohelka</t>
  </si>
  <si>
    <t>52.</t>
  </si>
  <si>
    <t>4/09/15</t>
  </si>
  <si>
    <t>č.52 - Trutnov - Chvaleč</t>
  </si>
  <si>
    <t>53.</t>
  </si>
  <si>
    <t>15/09/15</t>
  </si>
  <si>
    <t>č.53 - Třeštibok</t>
  </si>
  <si>
    <t>54.</t>
  </si>
  <si>
    <t>42/09/15</t>
  </si>
  <si>
    <t>č.54 - Višňová - Županovice</t>
  </si>
  <si>
    <t>55.</t>
  </si>
  <si>
    <t>47/09/15</t>
  </si>
  <si>
    <t>č.55 - Králíky - Tichá Orlice</t>
  </si>
  <si>
    <t>56.</t>
  </si>
  <si>
    <t>Bc.Hana Švandová</t>
  </si>
  <si>
    <t>55/09/15</t>
  </si>
  <si>
    <t>č.56 - Vsetín</t>
  </si>
  <si>
    <t>57.</t>
  </si>
  <si>
    <t>37/09/15</t>
  </si>
  <si>
    <t>č.57 - Rašeliniště u Suchdola</t>
  </si>
  <si>
    <t>58.</t>
  </si>
  <si>
    <t>28/09/15</t>
  </si>
  <si>
    <t>č.58 - Kraselov - Vrbice</t>
  </si>
  <si>
    <t>59.</t>
  </si>
  <si>
    <t>38/09/15</t>
  </si>
  <si>
    <t>č.59 - Všechlapy - Kamýk</t>
  </si>
  <si>
    <t>60.</t>
  </si>
  <si>
    <t>43/09/15</t>
  </si>
  <si>
    <t>č.60 - Nová Paka - Choteč</t>
  </si>
  <si>
    <t>61.</t>
  </si>
  <si>
    <t>48/09/15</t>
  </si>
  <si>
    <t>č.61 - Hroby</t>
  </si>
  <si>
    <t>monitoring natura</t>
  </si>
  <si>
    <t>57/09/16</t>
  </si>
  <si>
    <t>č.1 - Polabí u Kostelce</t>
  </si>
  <si>
    <t>zapl 2016</t>
  </si>
  <si>
    <t>58/09/16</t>
  </si>
  <si>
    <t>č.2 - Karlštejn - Koda</t>
  </si>
  <si>
    <t>59/09/16</t>
  </si>
  <si>
    <t>č.3 - Lounín</t>
  </si>
  <si>
    <t>60/09/16</t>
  </si>
  <si>
    <t>č. 4 - Suchdolský rybník</t>
  </si>
  <si>
    <t>67/09/16</t>
  </si>
  <si>
    <t>č. 5 - Horní Ploučnice</t>
  </si>
  <si>
    <t>36/09/16</t>
  </si>
  <si>
    <t>č. 6 - Šluknov</t>
  </si>
  <si>
    <t>68/09/16</t>
  </si>
  <si>
    <t>č. 7 - Chotyně - Bílý Kostel</t>
  </si>
  <si>
    <t>44/09/16</t>
  </si>
  <si>
    <t>č. 8 - Mostek</t>
  </si>
  <si>
    <t>41/09/16</t>
  </si>
  <si>
    <t>č. 9 - Zebín</t>
  </si>
  <si>
    <t>č.10 - Desná</t>
  </si>
  <si>
    <t>74/09/16</t>
  </si>
  <si>
    <t xml:space="preserve">č.11 - Hodkovice nad Mohelkou      </t>
  </si>
  <si>
    <t>77/09/16</t>
  </si>
  <si>
    <t>č.12 - Kozínek</t>
  </si>
  <si>
    <t>45/09/16</t>
  </si>
  <si>
    <t>č.13 - Kačerov</t>
  </si>
  <si>
    <t>73/09/16</t>
  </si>
  <si>
    <t>č.14 - Evaňská rokle</t>
  </si>
  <si>
    <t>32/09/16</t>
  </si>
  <si>
    <t>č.15 - Ohře</t>
  </si>
  <si>
    <t>37/09/16</t>
  </si>
  <si>
    <t>č.16 - Dolní Ploučnice</t>
  </si>
  <si>
    <t>33/09/16</t>
  </si>
  <si>
    <t>č.17 - Hradiště - sever</t>
  </si>
  <si>
    <t>34/09/16</t>
  </si>
  <si>
    <t>č.18 - Mokřady u Těšetic</t>
  </si>
  <si>
    <t>54/09/16</t>
  </si>
  <si>
    <t>č.19 - Prachomety</t>
  </si>
  <si>
    <t>38/09/16</t>
  </si>
  <si>
    <t>č.20 - Maňovický rybník</t>
  </si>
  <si>
    <t>75/09/16</t>
  </si>
  <si>
    <t>č.21 - Kolešovice - Břežany</t>
  </si>
  <si>
    <t>55/09/16</t>
  </si>
  <si>
    <t>č.22 - Bonětice</t>
  </si>
  <si>
    <t>Mgr.Vladimír Melichar</t>
  </si>
  <si>
    <t>85/09/16</t>
  </si>
  <si>
    <t>č.23 - Hlupín</t>
  </si>
  <si>
    <t>86/09/16</t>
  </si>
  <si>
    <t>č.24 - Chválenice</t>
  </si>
  <si>
    <t>39/09/16</t>
  </si>
  <si>
    <t>č.25 - Dráchovské tůně</t>
  </si>
  <si>
    <t>78/09/16</t>
  </si>
  <si>
    <t>č.26 - Popelín</t>
  </si>
  <si>
    <t>70/09/16</t>
  </si>
  <si>
    <t>č.27 - Pastvina u Přešťovic</t>
  </si>
  <si>
    <t>79/09/16</t>
  </si>
  <si>
    <t>č.28 - Čertova stěna - Luč</t>
  </si>
  <si>
    <t>61/09/16</t>
  </si>
  <si>
    <t>č.29 - Volyně</t>
  </si>
  <si>
    <t>56/09/16</t>
  </si>
  <si>
    <t>č.30 - Želivka - střed</t>
  </si>
  <si>
    <t>62/09/16</t>
  </si>
  <si>
    <t>č.32 - Maršovec a Čepička</t>
  </si>
  <si>
    <t>46/09/16</t>
  </si>
  <si>
    <t>č.33 - Nový rybník</t>
  </si>
  <si>
    <t>80/09/16</t>
  </si>
  <si>
    <t>č.34 - Heřmanov</t>
  </si>
  <si>
    <t>35/09/16</t>
  </si>
  <si>
    <t>č.35 - Podskala</t>
  </si>
  <si>
    <t>81/09/16</t>
  </si>
  <si>
    <t>č.36 - Dlouhá Třebová</t>
  </si>
  <si>
    <t>Bubo z.s.</t>
  </si>
  <si>
    <t>01343475</t>
  </si>
  <si>
    <t>28/09/16</t>
  </si>
  <si>
    <t>č.37 - U parku</t>
  </si>
  <si>
    <t>82/09/16</t>
  </si>
  <si>
    <t>č.38 - Výří skály</t>
  </si>
  <si>
    <t>87/09/16</t>
  </si>
  <si>
    <t>č.39 - Drahany</t>
  </si>
  <si>
    <t>Mgr.Jana Černá</t>
  </si>
  <si>
    <t>č.40 - Královec</t>
  </si>
  <si>
    <t>30/09/16</t>
  </si>
  <si>
    <t>č.41 - Libina</t>
  </si>
  <si>
    <t>31/09/16</t>
  </si>
  <si>
    <t>č.42 - Durana</t>
  </si>
  <si>
    <t>40/09/16</t>
  </si>
  <si>
    <t>č.43 - Český Těšín</t>
  </si>
  <si>
    <t>47/09/16</t>
  </si>
  <si>
    <t>č.44 - Beskydy SZ</t>
  </si>
  <si>
    <t>Projekty pro krajinu, s.r.o.</t>
  </si>
  <si>
    <t>03879640</t>
  </si>
  <si>
    <t>71/09/16</t>
  </si>
  <si>
    <t>č.45 - Beskydy - S</t>
  </si>
  <si>
    <t>Forenvi s.r.o.</t>
  </si>
  <si>
    <t>53/09/16</t>
  </si>
  <si>
    <t>č.46 - Heřmanovice</t>
  </si>
  <si>
    <t>69/09/16</t>
  </si>
  <si>
    <t>č.47 - Beskydy - J</t>
  </si>
  <si>
    <t>83/09/16</t>
  </si>
  <si>
    <t>č.48 - Bukové hory</t>
  </si>
  <si>
    <t>63/09/16</t>
  </si>
  <si>
    <t>č.49 - Bílé Karpaty - J</t>
  </si>
  <si>
    <t>48/09/16</t>
  </si>
  <si>
    <t>č.50 - Choryňský mokřad</t>
  </si>
  <si>
    <t>Mgr.Michal Juříček</t>
  </si>
  <si>
    <t>03768511</t>
  </si>
  <si>
    <t>103/09/16</t>
  </si>
  <si>
    <t>č.51 - Kopaniny</t>
  </si>
  <si>
    <t>84/09/16</t>
  </si>
  <si>
    <t>č.52 - Podyjí - V</t>
  </si>
  <si>
    <t>105/09/16</t>
  </si>
  <si>
    <t>č.53 - Pláni</t>
  </si>
  <si>
    <t>43/09/16</t>
  </si>
  <si>
    <t>č.54 - Loučeňské rybníčky</t>
  </si>
  <si>
    <t>64/09/16</t>
  </si>
  <si>
    <t>č.55 - Podhrázský rybník</t>
  </si>
  <si>
    <t>76/09/16</t>
  </si>
  <si>
    <t>č.56 - Krásná hora</t>
  </si>
  <si>
    <t>88/09/16</t>
  </si>
  <si>
    <t>č.57 - Třeboňsko - střed</t>
  </si>
  <si>
    <t>89/09/16</t>
  </si>
  <si>
    <t>č.58 - Lužnice a Nežárka - jih</t>
  </si>
  <si>
    <t>90/09/16</t>
  </si>
  <si>
    <t>č.59 - U cihelny</t>
  </si>
  <si>
    <t>65/09/16</t>
  </si>
  <si>
    <t>č.60 - Na skaličce</t>
  </si>
  <si>
    <t>66/09/16</t>
  </si>
  <si>
    <t>č.61 - Tupadelské skály</t>
  </si>
  <si>
    <t>91/09/16</t>
  </si>
  <si>
    <t>č.62 - Tichá - Bílá</t>
  </si>
  <si>
    <t>MONITORING NATURA  2016 - 2017  BIOTOPY</t>
  </si>
  <si>
    <t>29/09/16</t>
  </si>
  <si>
    <t xml:space="preserve">MONITORING NATURA  2014 - 2015   </t>
  </si>
  <si>
    <t>zapl 2014</t>
  </si>
  <si>
    <t>Melichar Vladimír, Mgr.</t>
  </si>
  <si>
    <t>121/09/14</t>
  </si>
  <si>
    <t>č.1 - Libín - Šumava</t>
  </si>
  <si>
    <t>Iva Weiterová</t>
  </si>
  <si>
    <t>138/09/14</t>
  </si>
  <si>
    <t>č.2 - Blanský les východ</t>
  </si>
  <si>
    <t>122/09/14</t>
  </si>
  <si>
    <t>č.3 - Nová Bystřice</t>
  </si>
  <si>
    <t>100/09/14</t>
  </si>
  <si>
    <t>č. 4 - Nerestský lom</t>
  </si>
  <si>
    <t>Mira Friedrichová</t>
  </si>
  <si>
    <t>123/09/14</t>
  </si>
  <si>
    <t>č. 5 - Ryšovy</t>
  </si>
  <si>
    <t>Mgr. Milan Kotilínek</t>
  </si>
  <si>
    <t>104/09/14</t>
  </si>
  <si>
    <t>č. 6 - Janovice - Strážov - Běšiny</t>
  </si>
  <si>
    <t>115/09/14</t>
  </si>
  <si>
    <t>č. 7 - Rožmitál - Hvoždany</t>
  </si>
  <si>
    <t>70/09/14</t>
  </si>
  <si>
    <t>č. 8 - Kralovice - Kozojedy</t>
  </si>
  <si>
    <t>71/09/14</t>
  </si>
  <si>
    <t>č. 9 - Blažejský rybník</t>
  </si>
  <si>
    <t>72/09/14</t>
  </si>
  <si>
    <t>č.10 - Kateřinský a Nivní potok</t>
  </si>
  <si>
    <t>73/09/14</t>
  </si>
  <si>
    <t>č.11 - Tepjlá s přítoky a Otročinský</t>
  </si>
  <si>
    <t>105/09/14</t>
  </si>
  <si>
    <t>č.12 - Jáchymov - Hroznětín</t>
  </si>
  <si>
    <t>124/09/14</t>
  </si>
  <si>
    <t>č.13 - Tisovec - Vysoký kámen</t>
  </si>
  <si>
    <t>125/09/14</t>
  </si>
  <si>
    <t>č.14 - U sedmi rybníků</t>
  </si>
  <si>
    <t>Mateřídouška, s.r.o.</t>
  </si>
  <si>
    <t>137/09/14</t>
  </si>
  <si>
    <t>č.15 - Údolí Hačky - Vých.Krušnoh</t>
  </si>
  <si>
    <t>74/09/14</t>
  </si>
  <si>
    <t>č.16 - Šluknovský výběžek záp.</t>
  </si>
  <si>
    <t>75/09/14</t>
  </si>
  <si>
    <t>č.17 - Milešovka a Košťálov</t>
  </si>
  <si>
    <t>126/09/14</t>
  </si>
  <si>
    <t>č.18 - Havraň - Hrušovany</t>
  </si>
  <si>
    <t>127/09/14</t>
  </si>
  <si>
    <t>č.19 - Mnichovo Hradiště</t>
  </si>
  <si>
    <t>RNDr.Daniela Fišerová</t>
  </si>
  <si>
    <t>139/19/14</t>
  </si>
  <si>
    <t>č.20 - Křinec - Dymokury</t>
  </si>
  <si>
    <t>Ing.Jan Hájek PhD</t>
  </si>
  <si>
    <t>76/09/14</t>
  </si>
  <si>
    <t>č.21 - Voděradské bučiny</t>
  </si>
  <si>
    <t>101/09/14</t>
  </si>
  <si>
    <t>č.22 - Horní a Dolní obděn.ryb</t>
  </si>
  <si>
    <t>77/09/14</t>
  </si>
  <si>
    <t>č.23 - Praha - Břežanské údolí</t>
  </si>
  <si>
    <t>78/029/14</t>
  </si>
  <si>
    <t>č.24 - Stružnicče - Kozly</t>
  </si>
  <si>
    <t>Mgr.Milan Kotilínek</t>
  </si>
  <si>
    <t>140/09/14</t>
  </si>
  <si>
    <t>č.25 - Proseč p.Ještědem - Malá Skála</t>
  </si>
  <si>
    <t>79/09/14</t>
  </si>
  <si>
    <t>č.26 - Frýdlanský výběžek</t>
  </si>
  <si>
    <t>128/09/14</t>
  </si>
  <si>
    <t>č.27 - Turnov - Stružinec</t>
  </si>
  <si>
    <t>Ing.Vladimír Melichar</t>
  </si>
  <si>
    <t>129/09/14</t>
  </si>
  <si>
    <t>č.28 - Jičín - Chomutice</t>
  </si>
  <si>
    <t>106/09/14</t>
  </si>
  <si>
    <t>č.29 - Babiččino údolí</t>
  </si>
  <si>
    <t>130/09/14</t>
  </si>
  <si>
    <t>č.30 - Jaroměř - Hr.Králové</t>
  </si>
  <si>
    <t>80/09/14</t>
  </si>
  <si>
    <t>č.31 - Halín</t>
  </si>
  <si>
    <t>107/09/14</t>
  </si>
  <si>
    <t>č.32 - Brandýs</t>
  </si>
  <si>
    <t>81/09/14</t>
  </si>
  <si>
    <t>č.33 - Svratouch - Široký důl</t>
  </si>
  <si>
    <t>108/09/14</t>
  </si>
  <si>
    <t>č.34 - Babinský rybník uZd.m.</t>
  </si>
  <si>
    <t>109/09/14</t>
  </si>
  <si>
    <t>č.35 - Náměšťská obora</t>
  </si>
  <si>
    <t>82/09/14</t>
  </si>
  <si>
    <t>č.36 - Švařec</t>
  </si>
  <si>
    <t>83/09/14</t>
  </si>
  <si>
    <t>č.38 - Bílý kámen j- Dolní Cerekev</t>
  </si>
  <si>
    <t>95/09/14</t>
  </si>
  <si>
    <t>č.39 - Dolní Hořice - Pacov</t>
  </si>
  <si>
    <t>110/09/14</t>
  </si>
  <si>
    <t>č.40 - Protivanov</t>
  </si>
  <si>
    <t>84/09/14</t>
  </si>
  <si>
    <t>č.41 - Bystřice</t>
  </si>
  <si>
    <t>131/09/14</t>
  </si>
  <si>
    <t>č.42 - Klokočov</t>
  </si>
  <si>
    <t>85/19/14</t>
  </si>
  <si>
    <t>č.43 - Osoblažský výběžek - vých.</t>
  </si>
  <si>
    <t>Hana Švandová</t>
  </si>
  <si>
    <t>132/09/14</t>
  </si>
  <si>
    <t>č.44 - Hukvaldy</t>
  </si>
  <si>
    <t>133/09/14</t>
  </si>
  <si>
    <t>č.45 Hostýnské vrchy</t>
  </si>
  <si>
    <t>111/09/14</t>
  </si>
  <si>
    <t>č.46 - Hoťálková - Trnava</t>
  </si>
  <si>
    <t>112/09/14</t>
  </si>
  <si>
    <t>č.47 - Chřiby - JZ</t>
  </si>
  <si>
    <t>113/09/14</t>
  </si>
  <si>
    <t>č.48 - Tvořihrázský les</t>
  </si>
  <si>
    <t>86/09/14</t>
  </si>
  <si>
    <t>č.49 - Květnice a Sokolí skála</t>
  </si>
  <si>
    <t>96/09/14</t>
  </si>
  <si>
    <t>č.50 - Hroznětínská louka</t>
  </si>
  <si>
    <t>87/09/14</t>
  </si>
  <si>
    <t>č.51 - Moravská Dyje - jih</t>
  </si>
  <si>
    <t>134/09/14</t>
  </si>
  <si>
    <t>č.52 Veverský potok</t>
  </si>
  <si>
    <t>103/09/14</t>
  </si>
  <si>
    <t>č.53 - Radomilická mokřina</t>
  </si>
  <si>
    <t>135/09/14</t>
  </si>
  <si>
    <t>č.54 - Dvořiště</t>
  </si>
  <si>
    <t>116/09/14</t>
  </si>
  <si>
    <t>č.55 - Chejlava</t>
  </si>
  <si>
    <t>88/09/14</t>
  </si>
  <si>
    <t>č.56 - Stříbro - vojenské cvič.</t>
  </si>
  <si>
    <t>97/09/14</t>
  </si>
  <si>
    <t>č.57 - Osvračín-Zahořany</t>
  </si>
  <si>
    <t>98/09/14</t>
  </si>
  <si>
    <t>č.58 - Veltrusy</t>
  </si>
  <si>
    <t>136/09/14</t>
  </si>
  <si>
    <t>č.59 - Libické luhy</t>
  </si>
  <si>
    <t>102/09/14</t>
  </si>
  <si>
    <t>č.60 - Lodhéřov - Včelnička</t>
  </si>
  <si>
    <t>114/09/14</t>
  </si>
  <si>
    <t>č.61 - Ivančice-Hrušovany u Brna</t>
  </si>
  <si>
    <t>99/09/14</t>
  </si>
  <si>
    <t>č.62 - Otrokovice - Březolupy</t>
  </si>
  <si>
    <t>62.</t>
  </si>
  <si>
    <t>89/09/14</t>
  </si>
  <si>
    <t>č.63 - Štíty - Lanškroun</t>
  </si>
  <si>
    <t>63.</t>
  </si>
  <si>
    <t>90/09/14</t>
  </si>
  <si>
    <t>č.64 - Třebíč-Jaroměřice n/Rokytnicí</t>
  </si>
  <si>
    <t>odstoupení od smlouvy</t>
  </si>
  <si>
    <t>01444140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</si>
</sst>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#,##0.00_ ;\-#,##0.00\ 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2" borderId="1" xfId="0" applyFill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/>
    <xf numFmtId="0" fontId="0" fillId="2" borderId="4" xfId="0" applyFill="1" applyBorder="1"/>
    <xf numFmtId="4" fontId="0" fillId="2" borderId="1" xfId="0" applyNumberForma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4" fontId="3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43" fontId="0" fillId="0" borderId="1" xfId="1" applyFont="1" applyBorder="1" applyAlignment="1"/>
    <xf numFmtId="43" fontId="0" fillId="0" borderId="1" xfId="1" applyFont="1" applyBorder="1" applyAlignment="1">
      <alignment horizontal="right"/>
    </xf>
    <xf numFmtId="49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4" fontId="3" fillId="0" borderId="8" xfId="0" applyNumberFormat="1" applyFont="1" applyBorder="1"/>
    <xf numFmtId="43" fontId="3" fillId="0" borderId="8" xfId="1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4" fontId="0" fillId="0" borderId="9" xfId="0" applyNumberFormat="1" applyBorder="1"/>
    <xf numFmtId="49" fontId="0" fillId="4" borderId="1" xfId="0" applyNumberFormat="1" applyFill="1" applyBorder="1" applyAlignment="1">
      <alignment horizontal="center"/>
    </xf>
    <xf numFmtId="43" fontId="4" fillId="0" borderId="1" xfId="1" applyFont="1" applyBorder="1" applyAlignment="1"/>
    <xf numFmtId="0" fontId="0" fillId="2" borderId="2" xfId="0" applyFill="1" applyBorder="1"/>
    <xf numFmtId="0" fontId="3" fillId="3" borderId="2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43" fontId="0" fillId="0" borderId="2" xfId="1" applyFont="1" applyBorder="1"/>
    <xf numFmtId="0" fontId="3" fillId="0" borderId="10" xfId="0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right"/>
    </xf>
    <xf numFmtId="4" fontId="0" fillId="0" borderId="10" xfId="0" applyNumberFormat="1" applyBorder="1" applyAlignment="1">
      <alignment horizontal="center"/>
    </xf>
    <xf numFmtId="43" fontId="0" fillId="0" borderId="10" xfId="1" applyFont="1" applyBorder="1" applyAlignment="1"/>
    <xf numFmtId="0" fontId="3" fillId="0" borderId="12" xfId="0" applyFont="1" applyBorder="1"/>
    <xf numFmtId="0" fontId="3" fillId="0" borderId="8" xfId="0" applyFont="1" applyBorder="1" applyAlignment="1">
      <alignment horizontal="center"/>
    </xf>
    <xf numFmtId="43" fontId="3" fillId="0" borderId="13" xfId="1" applyFont="1" applyBorder="1"/>
    <xf numFmtId="4" fontId="3" fillId="0" borderId="14" xfId="0" applyNumberFormat="1" applyFont="1" applyBorder="1" applyAlignment="1">
      <alignment horizontal="center"/>
    </xf>
    <xf numFmtId="43" fontId="6" fillId="0" borderId="2" xfId="1" applyFont="1" applyBorder="1"/>
    <xf numFmtId="43" fontId="6" fillId="0" borderId="11" xfId="1" applyFont="1" applyBorder="1"/>
    <xf numFmtId="164" fontId="7" fillId="0" borderId="2" xfId="1" applyNumberFormat="1" applyFont="1" applyFill="1" applyBorder="1" applyAlignment="1">
      <alignment horizontal="center"/>
    </xf>
    <xf numFmtId="43" fontId="7" fillId="0" borderId="2" xfId="1" applyFont="1" applyFill="1" applyBorder="1"/>
    <xf numFmtId="43" fontId="3" fillId="0" borderId="14" xfId="1" applyFont="1" applyBorder="1"/>
    <xf numFmtId="49" fontId="0" fillId="0" borderId="10" xfId="0" applyNumberFormat="1" applyBorder="1" applyAlignment="1">
      <alignment horizontal="center"/>
    </xf>
    <xf numFmtId="4" fontId="5" fillId="0" borderId="14" xfId="0" applyNumberFormat="1" applyFont="1" applyBorder="1" applyAlignment="1">
      <alignment horizontal="center"/>
    </xf>
  </cellXfs>
  <cellStyles count="2">
    <cellStyle name="čárky" xfId="1" builtinId="3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6"/>
  <sheetViews>
    <sheetView topLeftCell="A52" workbookViewId="0">
      <selection activeCell="N34" sqref="M34:N35"/>
    </sheetView>
  </sheetViews>
  <sheetFormatPr defaultRowHeight="14.4"/>
  <cols>
    <col min="2" max="2" width="19" customWidth="1"/>
    <col min="4" max="4" width="10.5546875" customWidth="1"/>
    <col min="5" max="5" width="7.109375" customWidth="1"/>
    <col min="6" max="6" width="29.109375" customWidth="1"/>
    <col min="7" max="7" width="16.33203125" customWidth="1"/>
    <col min="8" max="8" width="16" customWidth="1"/>
    <col min="9" max="9" width="16.44140625" customWidth="1"/>
    <col min="10" max="10" width="11.21875" customWidth="1"/>
  </cols>
  <sheetData>
    <row r="1" spans="1:10" ht="15.6">
      <c r="A1" s="1"/>
      <c r="B1" s="2" t="s">
        <v>340</v>
      </c>
      <c r="C1" s="3"/>
      <c r="D1" s="4"/>
      <c r="E1" s="5"/>
      <c r="F1" s="2"/>
      <c r="G1" s="6"/>
      <c r="H1" s="1"/>
      <c r="I1" s="30"/>
      <c r="J1" s="30"/>
    </row>
    <row r="2" spans="1:10">
      <c r="A2" s="7" t="s">
        <v>1</v>
      </c>
      <c r="B2" s="7" t="s">
        <v>2</v>
      </c>
      <c r="C2" s="7" t="s">
        <v>3</v>
      </c>
      <c r="D2" s="8" t="s">
        <v>4</v>
      </c>
      <c r="E2" s="7"/>
      <c r="F2" s="7"/>
      <c r="G2" s="9" t="s">
        <v>5</v>
      </c>
      <c r="H2" s="7" t="s">
        <v>341</v>
      </c>
      <c r="I2" s="31" t="s">
        <v>6</v>
      </c>
      <c r="J2" s="7" t="s">
        <v>210</v>
      </c>
    </row>
    <row r="3" spans="1:10">
      <c r="A3" s="10" t="s">
        <v>7</v>
      </c>
      <c r="B3" s="11" t="s">
        <v>342</v>
      </c>
      <c r="C3" s="12">
        <v>65541227</v>
      </c>
      <c r="D3" s="32" t="s">
        <v>343</v>
      </c>
      <c r="E3" s="33">
        <v>11488</v>
      </c>
      <c r="F3" s="11" t="s">
        <v>344</v>
      </c>
      <c r="G3" s="13">
        <v>58685</v>
      </c>
      <c r="H3" s="14">
        <v>29342.5</v>
      </c>
      <c r="I3" s="34"/>
      <c r="J3" s="13">
        <v>29342.5</v>
      </c>
    </row>
    <row r="4" spans="1:10">
      <c r="A4" s="10" t="s">
        <v>11</v>
      </c>
      <c r="B4" s="11" t="s">
        <v>345</v>
      </c>
      <c r="C4" s="12">
        <v>73483559</v>
      </c>
      <c r="D4" s="32" t="s">
        <v>346</v>
      </c>
      <c r="E4" s="33">
        <v>11868</v>
      </c>
      <c r="F4" s="11" t="s">
        <v>347</v>
      </c>
      <c r="G4" s="13">
        <v>72140</v>
      </c>
      <c r="H4" s="15">
        <v>36070</v>
      </c>
      <c r="I4" s="47">
        <v>36070</v>
      </c>
      <c r="J4" s="13"/>
    </row>
    <row r="5" spans="1:10">
      <c r="A5" s="10" t="s">
        <v>15</v>
      </c>
      <c r="B5" s="11" t="s">
        <v>30</v>
      </c>
      <c r="C5" s="12">
        <v>74215361</v>
      </c>
      <c r="D5" s="32" t="s">
        <v>348</v>
      </c>
      <c r="E5" s="33">
        <v>11435</v>
      </c>
      <c r="F5" s="11" t="s">
        <v>349</v>
      </c>
      <c r="G5" s="13">
        <v>36747</v>
      </c>
      <c r="H5" s="15">
        <v>18393.5</v>
      </c>
      <c r="I5" s="45">
        <v>18373.5</v>
      </c>
      <c r="J5" s="13"/>
    </row>
    <row r="6" spans="1:10">
      <c r="A6" s="10" t="s">
        <v>18</v>
      </c>
      <c r="B6" s="11" t="s">
        <v>30</v>
      </c>
      <c r="C6" s="12">
        <v>74215361</v>
      </c>
      <c r="D6" s="32" t="s">
        <v>350</v>
      </c>
      <c r="E6" s="33">
        <v>11530</v>
      </c>
      <c r="F6" s="11" t="s">
        <v>351</v>
      </c>
      <c r="G6" s="13">
        <v>56695</v>
      </c>
      <c r="H6" s="15">
        <v>28347.5</v>
      </c>
      <c r="I6" s="45">
        <v>28347.5</v>
      </c>
      <c r="J6" s="13"/>
    </row>
    <row r="7" spans="1:10">
      <c r="A7" s="10" t="s">
        <v>22</v>
      </c>
      <c r="B7" s="11" t="s">
        <v>352</v>
      </c>
      <c r="C7" s="12">
        <v>45265569</v>
      </c>
      <c r="D7" s="32" t="s">
        <v>353</v>
      </c>
      <c r="E7" s="33">
        <v>11437</v>
      </c>
      <c r="F7" s="11" t="s">
        <v>354</v>
      </c>
      <c r="G7" s="13">
        <v>61000</v>
      </c>
      <c r="H7" s="15">
        <v>30500</v>
      </c>
      <c r="I7" s="45"/>
      <c r="J7" s="13"/>
    </row>
    <row r="8" spans="1:10">
      <c r="A8" s="10" t="s">
        <v>26</v>
      </c>
      <c r="B8" s="11" t="s">
        <v>355</v>
      </c>
      <c r="C8" s="17">
        <v>1505556</v>
      </c>
      <c r="D8" s="32" t="s">
        <v>356</v>
      </c>
      <c r="E8" s="33">
        <v>11520</v>
      </c>
      <c r="F8" s="11" t="s">
        <v>357</v>
      </c>
      <c r="G8" s="13">
        <v>53535</v>
      </c>
      <c r="H8" s="14">
        <v>26767</v>
      </c>
      <c r="I8" s="48">
        <v>26767.5</v>
      </c>
      <c r="J8" s="13"/>
    </row>
    <row r="9" spans="1:10">
      <c r="A9" s="10" t="s">
        <v>29</v>
      </c>
      <c r="B9" s="11" t="s">
        <v>161</v>
      </c>
      <c r="C9" s="17">
        <v>69460485</v>
      </c>
      <c r="D9" s="32" t="s">
        <v>358</v>
      </c>
      <c r="E9" s="33">
        <v>11528</v>
      </c>
      <c r="F9" s="11" t="s">
        <v>359</v>
      </c>
      <c r="G9" s="13">
        <v>62000</v>
      </c>
      <c r="H9" s="14">
        <v>31000</v>
      </c>
      <c r="I9" s="45">
        <v>31000</v>
      </c>
      <c r="J9" s="13"/>
    </row>
    <row r="10" spans="1:10">
      <c r="A10" s="10" t="s">
        <v>33</v>
      </c>
      <c r="B10" s="11" t="s">
        <v>57</v>
      </c>
      <c r="C10" s="17">
        <v>72238933</v>
      </c>
      <c r="D10" s="32" t="s">
        <v>360</v>
      </c>
      <c r="E10" s="33">
        <v>11240</v>
      </c>
      <c r="F10" s="11" t="s">
        <v>361</v>
      </c>
      <c r="G10" s="13">
        <v>59500</v>
      </c>
      <c r="H10" s="14">
        <v>29750</v>
      </c>
      <c r="I10" s="45">
        <v>29750</v>
      </c>
      <c r="J10" s="13"/>
    </row>
    <row r="11" spans="1:10">
      <c r="A11" s="10" t="s">
        <v>36</v>
      </c>
      <c r="B11" s="11" t="s">
        <v>43</v>
      </c>
      <c r="C11" s="17">
        <v>1444140</v>
      </c>
      <c r="D11" s="32" t="s">
        <v>362</v>
      </c>
      <c r="E11" s="33">
        <v>11238</v>
      </c>
      <c r="F11" s="11" t="s">
        <v>363</v>
      </c>
      <c r="G11" s="13">
        <v>60500</v>
      </c>
      <c r="H11" s="14">
        <v>30250</v>
      </c>
      <c r="I11" s="45">
        <v>30250</v>
      </c>
      <c r="J11" s="13"/>
    </row>
    <row r="12" spans="1:10">
      <c r="A12" s="10" t="s">
        <v>39</v>
      </c>
      <c r="B12" s="11" t="s">
        <v>43</v>
      </c>
      <c r="C12" s="17"/>
      <c r="D12" s="32" t="s">
        <v>364</v>
      </c>
      <c r="E12" s="33">
        <v>11239</v>
      </c>
      <c r="F12" s="11" t="s">
        <v>365</v>
      </c>
      <c r="G12" s="13">
        <v>49250</v>
      </c>
      <c r="H12" s="14">
        <v>24625</v>
      </c>
      <c r="I12" s="45">
        <v>24625</v>
      </c>
      <c r="J12" s="13"/>
    </row>
    <row r="13" spans="1:10">
      <c r="A13" s="10" t="s">
        <v>42</v>
      </c>
      <c r="B13" s="11" t="s">
        <v>57</v>
      </c>
      <c r="C13" s="17">
        <v>72238933</v>
      </c>
      <c r="D13" s="32" t="s">
        <v>366</v>
      </c>
      <c r="E13" s="33">
        <v>11242</v>
      </c>
      <c r="F13" s="11" t="s">
        <v>367</v>
      </c>
      <c r="G13" s="13">
        <v>46200</v>
      </c>
      <c r="H13" s="14">
        <v>23100</v>
      </c>
      <c r="I13" s="45">
        <v>23100</v>
      </c>
      <c r="J13" s="13"/>
    </row>
    <row r="14" spans="1:10">
      <c r="A14" s="10" t="s">
        <v>46</v>
      </c>
      <c r="B14" s="11" t="s">
        <v>93</v>
      </c>
      <c r="C14" s="17">
        <v>70144061</v>
      </c>
      <c r="D14" s="32" t="s">
        <v>368</v>
      </c>
      <c r="E14" s="33">
        <v>11535</v>
      </c>
      <c r="F14" s="11" t="s">
        <v>369</v>
      </c>
      <c r="G14" s="13">
        <v>44444</v>
      </c>
      <c r="H14" s="14">
        <v>22222</v>
      </c>
      <c r="I14" s="45">
        <v>22222</v>
      </c>
      <c r="J14" s="13"/>
    </row>
    <row r="15" spans="1:10">
      <c r="A15" s="10" t="s">
        <v>49</v>
      </c>
      <c r="B15" s="11" t="s">
        <v>252</v>
      </c>
      <c r="C15" s="17">
        <v>65541227</v>
      </c>
      <c r="D15" s="32" t="s">
        <v>370</v>
      </c>
      <c r="E15" s="33">
        <v>11489</v>
      </c>
      <c r="F15" s="11" t="s">
        <v>371</v>
      </c>
      <c r="G15" s="13">
        <v>54450</v>
      </c>
      <c r="H15" s="14">
        <v>27225</v>
      </c>
      <c r="I15" s="45"/>
      <c r="J15" s="13">
        <v>27225</v>
      </c>
    </row>
    <row r="16" spans="1:10">
      <c r="A16" s="10" t="s">
        <v>53</v>
      </c>
      <c r="B16" s="11" t="s">
        <v>252</v>
      </c>
      <c r="C16" s="17"/>
      <c r="D16" s="32" t="s">
        <v>372</v>
      </c>
      <c r="E16" s="33">
        <v>11487</v>
      </c>
      <c r="F16" s="11" t="s">
        <v>373</v>
      </c>
      <c r="G16" s="13">
        <v>58685</v>
      </c>
      <c r="H16" s="14">
        <v>29342.5</v>
      </c>
      <c r="I16" s="45"/>
      <c r="J16" s="13">
        <v>29342.5</v>
      </c>
    </row>
    <row r="17" spans="1:10">
      <c r="A17" s="10" t="s">
        <v>56</v>
      </c>
      <c r="B17" s="11" t="s">
        <v>374</v>
      </c>
      <c r="C17" s="17">
        <v>27354571</v>
      </c>
      <c r="D17" s="32" t="s">
        <v>375</v>
      </c>
      <c r="E17" s="33">
        <v>11713</v>
      </c>
      <c r="F17" s="11" t="s">
        <v>376</v>
      </c>
      <c r="G17" s="13">
        <v>54000</v>
      </c>
      <c r="H17" s="14">
        <v>27000</v>
      </c>
      <c r="I17" s="48">
        <v>27000</v>
      </c>
      <c r="J17" s="13"/>
    </row>
    <row r="18" spans="1:10">
      <c r="A18" s="10" t="s">
        <v>60</v>
      </c>
      <c r="B18" s="11" t="s">
        <v>23</v>
      </c>
      <c r="C18" s="17">
        <v>87584123</v>
      </c>
      <c r="D18" s="32" t="s">
        <v>377</v>
      </c>
      <c r="E18" s="33">
        <v>11228</v>
      </c>
      <c r="F18" s="11" t="s">
        <v>378</v>
      </c>
      <c r="G18" s="13">
        <v>59600</v>
      </c>
      <c r="H18" s="14">
        <v>29800</v>
      </c>
      <c r="I18" s="45"/>
      <c r="J18" s="13">
        <v>29800</v>
      </c>
    </row>
    <row r="19" spans="1:10">
      <c r="A19" s="10" t="s">
        <v>63</v>
      </c>
      <c r="B19" s="11" t="s">
        <v>23</v>
      </c>
      <c r="C19" s="12"/>
      <c r="D19" s="32" t="s">
        <v>379</v>
      </c>
      <c r="E19" s="33">
        <v>11231</v>
      </c>
      <c r="F19" s="11" t="s">
        <v>380</v>
      </c>
      <c r="G19" s="13">
        <v>42568</v>
      </c>
      <c r="H19" s="14">
        <v>21284</v>
      </c>
      <c r="I19" s="45"/>
      <c r="J19" s="13">
        <v>21284</v>
      </c>
    </row>
    <row r="20" spans="1:10">
      <c r="A20" s="10" t="s">
        <v>68</v>
      </c>
      <c r="B20" s="11" t="s">
        <v>252</v>
      </c>
      <c r="C20" s="17">
        <v>65541227</v>
      </c>
      <c r="D20" s="32" t="s">
        <v>381</v>
      </c>
      <c r="E20" s="33">
        <v>11486</v>
      </c>
      <c r="F20" s="11" t="s">
        <v>382</v>
      </c>
      <c r="G20" s="13">
        <v>32670</v>
      </c>
      <c r="H20" s="14">
        <v>16335</v>
      </c>
      <c r="I20" s="45"/>
      <c r="J20" s="13">
        <v>16335</v>
      </c>
    </row>
    <row r="21" spans="1:10">
      <c r="A21" s="10" t="s">
        <v>71</v>
      </c>
      <c r="B21" s="11" t="s">
        <v>23</v>
      </c>
      <c r="C21" s="12"/>
      <c r="D21" s="32" t="s">
        <v>383</v>
      </c>
      <c r="E21" s="33">
        <v>11442</v>
      </c>
      <c r="F21" s="11" t="s">
        <v>384</v>
      </c>
      <c r="G21" s="13">
        <v>42600</v>
      </c>
      <c r="H21" s="14">
        <v>21300</v>
      </c>
      <c r="I21" s="45"/>
      <c r="J21" s="13">
        <v>21300</v>
      </c>
    </row>
    <row r="22" spans="1:10">
      <c r="A22" s="10" t="s">
        <v>74</v>
      </c>
      <c r="B22" s="11" t="s">
        <v>385</v>
      </c>
      <c r="C22" s="12">
        <v>471145765</v>
      </c>
      <c r="D22" s="32" t="s">
        <v>386</v>
      </c>
      <c r="E22" s="33">
        <v>11869</v>
      </c>
      <c r="F22" s="11" t="s">
        <v>387</v>
      </c>
      <c r="G22" s="13">
        <v>20200</v>
      </c>
      <c r="H22" s="14">
        <v>10100</v>
      </c>
      <c r="I22" s="45"/>
      <c r="J22" s="13">
        <v>10100</v>
      </c>
    </row>
    <row r="23" spans="1:10">
      <c r="A23" s="10" t="s">
        <v>78</v>
      </c>
      <c r="B23" s="11" t="s">
        <v>388</v>
      </c>
      <c r="C23" s="12">
        <v>76146693</v>
      </c>
      <c r="D23" s="32" t="s">
        <v>389</v>
      </c>
      <c r="E23" s="33">
        <v>11221</v>
      </c>
      <c r="F23" s="11" t="s">
        <v>390</v>
      </c>
      <c r="G23" s="13">
        <v>56860</v>
      </c>
      <c r="H23" s="14">
        <v>28430</v>
      </c>
      <c r="I23" s="45">
        <v>28430</v>
      </c>
      <c r="J23" s="13"/>
    </row>
    <row r="24" spans="1:10">
      <c r="A24" s="10" t="s">
        <v>82</v>
      </c>
      <c r="B24" s="11" t="s">
        <v>30</v>
      </c>
      <c r="C24" s="12">
        <v>74215361</v>
      </c>
      <c r="D24" s="32" t="s">
        <v>391</v>
      </c>
      <c r="E24" s="33">
        <v>11529</v>
      </c>
      <c r="F24" s="11" t="s">
        <v>392</v>
      </c>
      <c r="G24" s="13">
        <v>58475</v>
      </c>
      <c r="H24" s="14">
        <v>29237.5</v>
      </c>
      <c r="I24" s="45">
        <v>29237.5</v>
      </c>
      <c r="J24" s="13"/>
    </row>
    <row r="25" spans="1:10">
      <c r="A25" s="10" t="s">
        <v>85</v>
      </c>
      <c r="B25" s="11" t="s">
        <v>388</v>
      </c>
      <c r="C25" s="12">
        <v>76146693</v>
      </c>
      <c r="D25" s="32" t="s">
        <v>393</v>
      </c>
      <c r="E25" s="33">
        <v>11222</v>
      </c>
      <c r="F25" s="11" t="s">
        <v>394</v>
      </c>
      <c r="G25" s="13">
        <v>58300</v>
      </c>
      <c r="H25" s="14">
        <v>29150</v>
      </c>
      <c r="I25" s="45">
        <v>29150</v>
      </c>
      <c r="J25" s="13"/>
    </row>
    <row r="26" spans="1:10">
      <c r="A26" s="10" t="s">
        <v>89</v>
      </c>
      <c r="B26" s="11" t="s">
        <v>23</v>
      </c>
      <c r="C26" s="17">
        <v>87584123</v>
      </c>
      <c r="D26" s="32" t="s">
        <v>395</v>
      </c>
      <c r="E26" s="33">
        <v>11230</v>
      </c>
      <c r="F26" s="11" t="s">
        <v>396</v>
      </c>
      <c r="G26" s="13">
        <v>42850</v>
      </c>
      <c r="H26" s="14">
        <v>21425</v>
      </c>
      <c r="I26" s="45"/>
      <c r="J26" s="13"/>
    </row>
    <row r="27" spans="1:10">
      <c r="A27" s="10" t="s">
        <v>92</v>
      </c>
      <c r="B27" s="11" t="s">
        <v>397</v>
      </c>
      <c r="C27" s="17">
        <v>1505556</v>
      </c>
      <c r="D27" s="32" t="s">
        <v>398</v>
      </c>
      <c r="E27" s="33">
        <v>11785</v>
      </c>
      <c r="F27" s="11" t="s">
        <v>399</v>
      </c>
      <c r="G27" s="13">
        <v>87778</v>
      </c>
      <c r="H27" s="14">
        <v>43889</v>
      </c>
      <c r="I27" s="48">
        <v>43889</v>
      </c>
      <c r="J27" s="13"/>
    </row>
    <row r="28" spans="1:10">
      <c r="A28" s="10" t="s">
        <v>96</v>
      </c>
      <c r="B28" s="11" t="s">
        <v>23</v>
      </c>
      <c r="C28" s="17">
        <v>87584123</v>
      </c>
      <c r="D28" s="32" t="s">
        <v>400</v>
      </c>
      <c r="E28" s="33">
        <v>11229</v>
      </c>
      <c r="F28" s="11" t="s">
        <v>401</v>
      </c>
      <c r="G28" s="13">
        <v>75700</v>
      </c>
      <c r="H28" s="14">
        <v>37850</v>
      </c>
      <c r="I28" s="45"/>
      <c r="J28" s="13"/>
    </row>
    <row r="29" spans="1:10">
      <c r="A29" s="10" t="s">
        <v>99</v>
      </c>
      <c r="B29" s="11" t="s">
        <v>23</v>
      </c>
      <c r="C29" s="12"/>
      <c r="D29" s="32" t="s">
        <v>402</v>
      </c>
      <c r="E29" s="33">
        <v>11441</v>
      </c>
      <c r="F29" s="11" t="s">
        <v>403</v>
      </c>
      <c r="G29" s="13">
        <v>70200</v>
      </c>
      <c r="H29" s="14">
        <v>35100</v>
      </c>
      <c r="I29" s="45">
        <v>35100</v>
      </c>
      <c r="J29" s="13"/>
    </row>
    <row r="30" spans="1:10">
      <c r="A30" s="10" t="s">
        <v>102</v>
      </c>
      <c r="B30" s="11" t="s">
        <v>404</v>
      </c>
      <c r="C30" s="17">
        <v>65541227</v>
      </c>
      <c r="D30" s="32" t="s">
        <v>405</v>
      </c>
      <c r="E30" s="33">
        <v>11636</v>
      </c>
      <c r="F30" s="11" t="s">
        <v>406</v>
      </c>
      <c r="G30" s="13">
        <v>53240</v>
      </c>
      <c r="H30" s="14">
        <v>26620</v>
      </c>
      <c r="I30" s="45"/>
      <c r="J30" s="13">
        <v>26620</v>
      </c>
    </row>
    <row r="31" spans="1:10">
      <c r="A31" s="10" t="s">
        <v>105</v>
      </c>
      <c r="B31" s="11" t="s">
        <v>93</v>
      </c>
      <c r="C31" s="12">
        <v>70144061</v>
      </c>
      <c r="D31" s="32" t="s">
        <v>407</v>
      </c>
      <c r="E31" s="33">
        <v>11533</v>
      </c>
      <c r="F31" s="11" t="s">
        <v>408</v>
      </c>
      <c r="G31" s="13">
        <v>54454</v>
      </c>
      <c r="H31" s="14">
        <v>27227</v>
      </c>
      <c r="I31" s="45">
        <v>27227</v>
      </c>
      <c r="J31" s="13"/>
    </row>
    <row r="32" spans="1:10">
      <c r="A32" s="10" t="s">
        <v>108</v>
      </c>
      <c r="B32" s="11" t="s">
        <v>385</v>
      </c>
      <c r="C32" s="12">
        <v>471145765</v>
      </c>
      <c r="D32" s="32" t="s">
        <v>409</v>
      </c>
      <c r="E32" s="33">
        <v>11327</v>
      </c>
      <c r="F32" s="11" t="s">
        <v>410</v>
      </c>
      <c r="G32" s="13">
        <v>30500</v>
      </c>
      <c r="H32" s="14">
        <v>15250</v>
      </c>
      <c r="I32" s="45"/>
      <c r="J32" s="13">
        <v>15250</v>
      </c>
    </row>
    <row r="33" spans="1:10">
      <c r="A33" s="10" t="s">
        <v>111</v>
      </c>
      <c r="B33" s="11" t="s">
        <v>86</v>
      </c>
      <c r="C33" s="12">
        <v>72804602</v>
      </c>
      <c r="D33" s="32" t="s">
        <v>411</v>
      </c>
      <c r="E33" s="33">
        <v>11223</v>
      </c>
      <c r="F33" s="11" t="s">
        <v>412</v>
      </c>
      <c r="G33" s="13">
        <v>36540</v>
      </c>
      <c r="H33" s="14">
        <v>18270</v>
      </c>
      <c r="I33" s="45">
        <v>18270</v>
      </c>
      <c r="J33" s="13"/>
    </row>
    <row r="34" spans="1:10">
      <c r="A34" s="10" t="s">
        <v>114</v>
      </c>
      <c r="B34" s="11" t="s">
        <v>93</v>
      </c>
      <c r="C34" s="12">
        <v>70144061</v>
      </c>
      <c r="D34" s="32" t="s">
        <v>413</v>
      </c>
      <c r="E34" s="33">
        <v>11534</v>
      </c>
      <c r="F34" s="11" t="s">
        <v>414</v>
      </c>
      <c r="G34" s="13">
        <v>52038</v>
      </c>
      <c r="H34" s="14">
        <v>26019</v>
      </c>
      <c r="I34" s="45">
        <v>26019</v>
      </c>
      <c r="J34" s="13"/>
    </row>
    <row r="35" spans="1:10">
      <c r="A35" s="10" t="s">
        <v>117</v>
      </c>
      <c r="B35" s="11" t="s">
        <v>374</v>
      </c>
      <c r="C35" s="12">
        <v>27354571</v>
      </c>
      <c r="D35" s="11" t="s">
        <v>415</v>
      </c>
      <c r="E35" s="33">
        <v>11244</v>
      </c>
      <c r="F35" s="11" t="s">
        <v>416</v>
      </c>
      <c r="G35" s="13">
        <v>78900</v>
      </c>
      <c r="H35" s="14">
        <v>39450</v>
      </c>
      <c r="I35" s="48">
        <v>39450</v>
      </c>
      <c r="J35" s="13"/>
    </row>
    <row r="36" spans="1:10">
      <c r="A36" s="10" t="s">
        <v>120</v>
      </c>
      <c r="B36" s="11" t="s">
        <v>93</v>
      </c>
      <c r="C36" s="12">
        <v>70144061</v>
      </c>
      <c r="D36" s="11" t="s">
        <v>417</v>
      </c>
      <c r="E36" s="33">
        <v>11639</v>
      </c>
      <c r="F36" s="11" t="s">
        <v>418</v>
      </c>
      <c r="G36" s="13">
        <v>63992</v>
      </c>
      <c r="H36" s="14">
        <v>31996</v>
      </c>
      <c r="I36" s="45">
        <v>31996</v>
      </c>
      <c r="J36" s="13"/>
    </row>
    <row r="37" spans="1:10">
      <c r="A37" s="10" t="s">
        <v>123</v>
      </c>
      <c r="B37" s="11" t="s">
        <v>93</v>
      </c>
      <c r="C37" s="12"/>
      <c r="D37" s="11" t="s">
        <v>419</v>
      </c>
      <c r="E37" s="33">
        <v>11537</v>
      </c>
      <c r="F37" s="11" t="s">
        <v>420</v>
      </c>
      <c r="G37" s="13">
        <v>41269</v>
      </c>
      <c r="H37" s="14">
        <v>20634.5</v>
      </c>
      <c r="I37" s="45">
        <v>20634.5</v>
      </c>
      <c r="J37" s="13"/>
    </row>
    <row r="38" spans="1:10">
      <c r="A38" s="10" t="s">
        <v>126</v>
      </c>
      <c r="B38" s="11" t="s">
        <v>86</v>
      </c>
      <c r="C38" s="12">
        <v>72804602</v>
      </c>
      <c r="D38" s="11" t="s">
        <v>421</v>
      </c>
      <c r="E38" s="33">
        <v>11236</v>
      </c>
      <c r="F38" s="11" t="s">
        <v>422</v>
      </c>
      <c r="G38" s="13">
        <v>58680</v>
      </c>
      <c r="H38" s="14">
        <v>29340</v>
      </c>
      <c r="I38" s="45">
        <v>29340</v>
      </c>
      <c r="J38" s="13"/>
    </row>
    <row r="39" spans="1:10">
      <c r="A39" s="10" t="s">
        <v>130</v>
      </c>
      <c r="B39" s="11" t="s">
        <v>86</v>
      </c>
      <c r="C39" s="12"/>
      <c r="D39" s="11" t="s">
        <v>423</v>
      </c>
      <c r="E39" s="33">
        <v>11235</v>
      </c>
      <c r="F39" s="11" t="s">
        <v>424</v>
      </c>
      <c r="G39" s="13">
        <v>52500</v>
      </c>
      <c r="H39" s="14">
        <v>26250</v>
      </c>
      <c r="I39" s="45">
        <v>26250</v>
      </c>
      <c r="J39" s="13"/>
    </row>
    <row r="40" spans="1:10">
      <c r="A40" s="10" t="s">
        <v>133</v>
      </c>
      <c r="B40" s="11" t="s">
        <v>388</v>
      </c>
      <c r="C40" s="12">
        <v>76146693</v>
      </c>
      <c r="D40" s="11" t="s">
        <v>425</v>
      </c>
      <c r="E40" s="33">
        <v>11524</v>
      </c>
      <c r="F40" s="11" t="s">
        <v>426</v>
      </c>
      <c r="G40" s="13">
        <v>55320</v>
      </c>
      <c r="H40" s="14">
        <v>27660</v>
      </c>
      <c r="I40" s="48">
        <v>27660</v>
      </c>
      <c r="J40" s="13"/>
    </row>
    <row r="41" spans="1:10">
      <c r="A41" s="10" t="s">
        <v>136</v>
      </c>
      <c r="B41" s="11" t="s">
        <v>93</v>
      </c>
      <c r="C41" s="12">
        <v>70144061</v>
      </c>
      <c r="D41" s="11" t="s">
        <v>427</v>
      </c>
      <c r="E41" s="33">
        <v>11536</v>
      </c>
      <c r="F41" s="11" t="s">
        <v>428</v>
      </c>
      <c r="G41" s="13">
        <v>57357</v>
      </c>
      <c r="H41" s="14">
        <v>28678.5</v>
      </c>
      <c r="I41" s="45">
        <v>28678.5</v>
      </c>
      <c r="J41" s="13"/>
    </row>
    <row r="42" spans="1:10">
      <c r="A42" s="10" t="s">
        <v>139</v>
      </c>
      <c r="B42" s="11" t="s">
        <v>301</v>
      </c>
      <c r="C42" s="12">
        <v>29453828</v>
      </c>
      <c r="D42" s="11" t="s">
        <v>429</v>
      </c>
      <c r="E42" s="33">
        <v>11224</v>
      </c>
      <c r="F42" s="11" t="s">
        <v>430</v>
      </c>
      <c r="G42" s="13">
        <v>59963</v>
      </c>
      <c r="H42" s="14">
        <v>29981.5</v>
      </c>
      <c r="I42" s="45"/>
      <c r="J42" s="13">
        <v>29981.5</v>
      </c>
    </row>
    <row r="43" spans="1:10">
      <c r="A43" s="10" t="s">
        <v>142</v>
      </c>
      <c r="B43" s="11" t="s">
        <v>352</v>
      </c>
      <c r="C43" s="12">
        <v>45265569</v>
      </c>
      <c r="D43" s="11" t="s">
        <v>431</v>
      </c>
      <c r="E43" s="33">
        <v>11438</v>
      </c>
      <c r="F43" s="11" t="s">
        <v>432</v>
      </c>
      <c r="G43" s="13">
        <v>34000</v>
      </c>
      <c r="H43" s="14">
        <v>17000</v>
      </c>
      <c r="I43" s="45"/>
      <c r="J43" s="13"/>
    </row>
    <row r="44" spans="1:10">
      <c r="A44" s="10" t="s">
        <v>145</v>
      </c>
      <c r="B44" s="11" t="s">
        <v>301</v>
      </c>
      <c r="C44" s="12">
        <v>29453828</v>
      </c>
      <c r="D44" s="11" t="s">
        <v>433</v>
      </c>
      <c r="E44" s="33">
        <v>11227</v>
      </c>
      <c r="F44" s="11" t="s">
        <v>434</v>
      </c>
      <c r="G44" s="13">
        <v>89986</v>
      </c>
      <c r="H44" s="14">
        <v>44993</v>
      </c>
      <c r="I44" s="45">
        <v>44993</v>
      </c>
      <c r="J44" s="13"/>
    </row>
    <row r="45" spans="1:10">
      <c r="A45" s="10" t="s">
        <v>148</v>
      </c>
      <c r="B45" s="11" t="s">
        <v>435</v>
      </c>
      <c r="C45" s="12">
        <v>73932761</v>
      </c>
      <c r="D45" s="11" t="s">
        <v>436</v>
      </c>
      <c r="E45" s="33">
        <v>11436</v>
      </c>
      <c r="F45" s="11" t="s">
        <v>437</v>
      </c>
      <c r="G45" s="13">
        <v>59000</v>
      </c>
      <c r="H45" s="14">
        <v>29500</v>
      </c>
      <c r="I45" s="48">
        <v>29500</v>
      </c>
      <c r="J45" s="13"/>
    </row>
    <row r="46" spans="1:10">
      <c r="A46" s="10" t="s">
        <v>151</v>
      </c>
      <c r="B46" s="11" t="s">
        <v>352</v>
      </c>
      <c r="C46" s="12">
        <v>45265569</v>
      </c>
      <c r="D46" s="11" t="s">
        <v>438</v>
      </c>
      <c r="E46" s="33">
        <v>11440</v>
      </c>
      <c r="F46" s="11" t="s">
        <v>439</v>
      </c>
      <c r="G46" s="13">
        <v>44000</v>
      </c>
      <c r="H46" s="14">
        <v>22000</v>
      </c>
      <c r="I46" s="45"/>
      <c r="J46" s="13"/>
    </row>
    <row r="47" spans="1:10">
      <c r="A47" s="10" t="s">
        <v>154</v>
      </c>
      <c r="B47" s="11" t="s">
        <v>93</v>
      </c>
      <c r="C47" s="12">
        <v>70144061</v>
      </c>
      <c r="D47" s="11" t="s">
        <v>440</v>
      </c>
      <c r="E47" s="33">
        <v>11540</v>
      </c>
      <c r="F47" s="11" t="s">
        <v>441</v>
      </c>
      <c r="G47" s="13">
        <v>82848</v>
      </c>
      <c r="H47" s="14">
        <v>41424</v>
      </c>
      <c r="I47" s="45"/>
      <c r="J47" s="13">
        <v>41424</v>
      </c>
    </row>
    <row r="48" spans="1:10">
      <c r="A48" s="10" t="s">
        <v>157</v>
      </c>
      <c r="B48" s="11" t="s">
        <v>93</v>
      </c>
      <c r="C48" s="12"/>
      <c r="D48" s="11" t="s">
        <v>442</v>
      </c>
      <c r="E48" s="33">
        <v>11542</v>
      </c>
      <c r="F48" s="11" t="s">
        <v>443</v>
      </c>
      <c r="G48" s="13">
        <v>60969</v>
      </c>
      <c r="H48" s="14">
        <v>30484.5</v>
      </c>
      <c r="I48" s="45">
        <v>30484.5</v>
      </c>
      <c r="J48" s="13"/>
    </row>
    <row r="49" spans="1:10">
      <c r="A49" s="10" t="s">
        <v>160</v>
      </c>
      <c r="B49" s="11" t="s">
        <v>93</v>
      </c>
      <c r="C49" s="12"/>
      <c r="D49" s="11" t="s">
        <v>444</v>
      </c>
      <c r="E49" s="33">
        <v>11538</v>
      </c>
      <c r="F49" s="11" t="s">
        <v>445</v>
      </c>
      <c r="G49" s="13">
        <v>45605</v>
      </c>
      <c r="H49" s="14">
        <v>22802.5</v>
      </c>
      <c r="I49" s="45">
        <v>22802.5</v>
      </c>
      <c r="J49" s="13"/>
    </row>
    <row r="50" spans="1:10">
      <c r="A50" s="10" t="s">
        <v>164</v>
      </c>
      <c r="B50" s="11" t="s">
        <v>86</v>
      </c>
      <c r="C50" s="12">
        <v>72804602</v>
      </c>
      <c r="D50" s="11" t="s">
        <v>446</v>
      </c>
      <c r="E50" s="33">
        <v>11232</v>
      </c>
      <c r="F50" s="11" t="s">
        <v>447</v>
      </c>
      <c r="G50" s="13">
        <v>73900</v>
      </c>
      <c r="H50" s="14">
        <v>36950</v>
      </c>
      <c r="I50" s="45"/>
      <c r="J50" s="13"/>
    </row>
    <row r="51" spans="1:10">
      <c r="A51" s="10" t="s">
        <v>167</v>
      </c>
      <c r="B51" s="11" t="s">
        <v>388</v>
      </c>
      <c r="C51" s="12">
        <v>76146693</v>
      </c>
      <c r="D51" s="11" t="s">
        <v>448</v>
      </c>
      <c r="E51" s="33">
        <v>11526</v>
      </c>
      <c r="F51" s="11" t="s">
        <v>449</v>
      </c>
      <c r="G51" s="13">
        <v>59340</v>
      </c>
      <c r="H51" s="14">
        <v>27085</v>
      </c>
      <c r="I51" s="48">
        <v>29670</v>
      </c>
      <c r="J51" s="13"/>
    </row>
    <row r="52" spans="1:10">
      <c r="A52" s="10" t="s">
        <v>170</v>
      </c>
      <c r="B52" s="11" t="s">
        <v>86</v>
      </c>
      <c r="C52" s="12">
        <v>72804602</v>
      </c>
      <c r="D52" s="11" t="s">
        <v>450</v>
      </c>
      <c r="E52" s="33">
        <v>11233</v>
      </c>
      <c r="F52" s="11" t="s">
        <v>451</v>
      </c>
      <c r="G52" s="13">
        <v>43850</v>
      </c>
      <c r="H52" s="14">
        <v>21925</v>
      </c>
      <c r="I52" s="45">
        <v>21925</v>
      </c>
      <c r="J52" s="13"/>
    </row>
    <row r="53" spans="1:10">
      <c r="A53" s="10" t="s">
        <v>173</v>
      </c>
      <c r="B53" s="11" t="s">
        <v>388</v>
      </c>
      <c r="C53" s="12">
        <v>76146693</v>
      </c>
      <c r="D53" s="11" t="s">
        <v>452</v>
      </c>
      <c r="E53" s="33">
        <v>11635</v>
      </c>
      <c r="F53" s="11" t="s">
        <v>453</v>
      </c>
      <c r="G53" s="13">
        <v>68050</v>
      </c>
      <c r="H53" s="14">
        <v>34025</v>
      </c>
      <c r="I53" s="48">
        <v>34025</v>
      </c>
      <c r="J53" s="13"/>
    </row>
    <row r="54" spans="1:10">
      <c r="A54" s="10" t="s">
        <v>176</v>
      </c>
      <c r="B54" s="11" t="s">
        <v>23</v>
      </c>
      <c r="C54" s="17">
        <v>87584123</v>
      </c>
      <c r="D54" s="11" t="s">
        <v>454</v>
      </c>
      <c r="E54" s="33">
        <v>11521</v>
      </c>
      <c r="F54" s="11" t="s">
        <v>455</v>
      </c>
      <c r="G54" s="13">
        <v>36000</v>
      </c>
      <c r="H54" s="14">
        <v>18000</v>
      </c>
      <c r="I54" s="45">
        <v>18000</v>
      </c>
      <c r="J54" s="13"/>
    </row>
    <row r="55" spans="1:10">
      <c r="A55" s="10" t="s">
        <v>179</v>
      </c>
      <c r="B55" s="11" t="s">
        <v>352</v>
      </c>
      <c r="C55" s="12">
        <v>45265569</v>
      </c>
      <c r="D55" s="11" t="s">
        <v>456</v>
      </c>
      <c r="E55" s="33">
        <v>11634</v>
      </c>
      <c r="F55" s="11" t="s">
        <v>457</v>
      </c>
      <c r="G55" s="13">
        <v>58000</v>
      </c>
      <c r="H55" s="14">
        <v>29000</v>
      </c>
      <c r="I55" s="45"/>
      <c r="J55" s="13">
        <v>29000</v>
      </c>
    </row>
    <row r="56" spans="1:10">
      <c r="A56" s="10" t="s">
        <v>182</v>
      </c>
      <c r="B56" s="11" t="s">
        <v>161</v>
      </c>
      <c r="C56" s="17">
        <v>69460485</v>
      </c>
      <c r="D56" s="11" t="s">
        <v>458</v>
      </c>
      <c r="E56" s="33">
        <v>11527</v>
      </c>
      <c r="F56" s="11" t="s">
        <v>459</v>
      </c>
      <c r="G56" s="13">
        <v>55500</v>
      </c>
      <c r="H56" s="14">
        <v>27750</v>
      </c>
      <c r="I56" s="45">
        <v>27750</v>
      </c>
      <c r="J56" s="13"/>
    </row>
    <row r="57" spans="1:10">
      <c r="A57" s="10" t="s">
        <v>185</v>
      </c>
      <c r="B57" s="11" t="s">
        <v>43</v>
      </c>
      <c r="C57" s="12">
        <v>1444140</v>
      </c>
      <c r="D57" s="11" t="s">
        <v>460</v>
      </c>
      <c r="E57" s="33">
        <v>11237</v>
      </c>
      <c r="F57" s="11" t="s">
        <v>461</v>
      </c>
      <c r="G57" s="13">
        <v>63724</v>
      </c>
      <c r="H57" s="14">
        <v>31862</v>
      </c>
      <c r="I57" s="45">
        <v>31862</v>
      </c>
      <c r="J57" s="13"/>
    </row>
    <row r="58" spans="1:10">
      <c r="A58" s="10" t="s">
        <v>188</v>
      </c>
      <c r="B58" s="11" t="s">
        <v>388</v>
      </c>
      <c r="C58" s="12">
        <v>76146693</v>
      </c>
      <c r="D58" s="11" t="s">
        <v>462</v>
      </c>
      <c r="E58" s="33">
        <v>11525</v>
      </c>
      <c r="F58" s="11" t="s">
        <v>463</v>
      </c>
      <c r="G58" s="13">
        <v>54170</v>
      </c>
      <c r="H58" s="14">
        <v>29670</v>
      </c>
      <c r="I58" s="48">
        <v>27085</v>
      </c>
      <c r="J58" s="13"/>
    </row>
    <row r="59" spans="1:10">
      <c r="A59" s="10" t="s">
        <v>192</v>
      </c>
      <c r="B59" s="11" t="s">
        <v>388</v>
      </c>
      <c r="C59" s="12"/>
      <c r="D59" s="11" t="s">
        <v>464</v>
      </c>
      <c r="E59" s="33">
        <v>11523</v>
      </c>
      <c r="F59" s="11" t="s">
        <v>465</v>
      </c>
      <c r="G59" s="13">
        <v>51450</v>
      </c>
      <c r="H59" s="14">
        <v>25725</v>
      </c>
      <c r="I59" s="48">
        <v>25725</v>
      </c>
      <c r="J59" s="13"/>
    </row>
    <row r="60" spans="1:10">
      <c r="A60" s="10" t="s">
        <v>195</v>
      </c>
      <c r="B60" s="11" t="s">
        <v>404</v>
      </c>
      <c r="C60" s="17">
        <v>65541227</v>
      </c>
      <c r="D60" s="11" t="s">
        <v>466</v>
      </c>
      <c r="E60" s="33">
        <v>11490</v>
      </c>
      <c r="F60" s="11" t="s">
        <v>467</v>
      </c>
      <c r="G60" s="13">
        <v>29645</v>
      </c>
      <c r="H60" s="14">
        <v>14822.5</v>
      </c>
      <c r="I60" s="45"/>
      <c r="J60" s="13">
        <v>14822.5</v>
      </c>
    </row>
    <row r="61" spans="1:10">
      <c r="A61" s="10" t="s">
        <v>198</v>
      </c>
      <c r="B61" s="11" t="s">
        <v>30</v>
      </c>
      <c r="C61" s="12">
        <v>74215361</v>
      </c>
      <c r="D61" s="11" t="s">
        <v>468</v>
      </c>
      <c r="E61" s="33">
        <v>11531</v>
      </c>
      <c r="F61" s="11" t="s">
        <v>469</v>
      </c>
      <c r="G61" s="13">
        <v>57985</v>
      </c>
      <c r="H61" s="14">
        <v>28992.5</v>
      </c>
      <c r="I61" s="45">
        <v>28992.5</v>
      </c>
      <c r="J61" s="13"/>
    </row>
    <row r="62" spans="1:10">
      <c r="A62" s="10" t="s">
        <v>201</v>
      </c>
      <c r="B62" s="11" t="s">
        <v>93</v>
      </c>
      <c r="C62" s="12">
        <v>70144061</v>
      </c>
      <c r="D62" s="11" t="s">
        <v>470</v>
      </c>
      <c r="E62" s="33">
        <v>11541</v>
      </c>
      <c r="F62" s="11" t="s">
        <v>471</v>
      </c>
      <c r="G62" s="13">
        <v>38814</v>
      </c>
      <c r="H62" s="14">
        <v>19407</v>
      </c>
      <c r="I62" s="45">
        <v>19407</v>
      </c>
      <c r="J62" s="13"/>
    </row>
    <row r="63" spans="1:10">
      <c r="A63" s="10" t="s">
        <v>204</v>
      </c>
      <c r="B63" s="11" t="s">
        <v>388</v>
      </c>
      <c r="C63" s="12">
        <v>76146693</v>
      </c>
      <c r="D63" s="11" t="s">
        <v>472</v>
      </c>
      <c r="E63" s="33">
        <v>11522</v>
      </c>
      <c r="F63" s="11" t="s">
        <v>473</v>
      </c>
      <c r="G63" s="13">
        <v>37190</v>
      </c>
      <c r="H63" s="14">
        <v>18595</v>
      </c>
      <c r="I63" s="45">
        <v>18595</v>
      </c>
      <c r="J63" s="13"/>
    </row>
    <row r="64" spans="1:10">
      <c r="A64" s="10" t="s">
        <v>474</v>
      </c>
      <c r="B64" s="11" t="s">
        <v>301</v>
      </c>
      <c r="C64" s="12">
        <v>29453828</v>
      </c>
      <c r="D64" s="11" t="s">
        <v>475</v>
      </c>
      <c r="E64" s="33">
        <v>11226</v>
      </c>
      <c r="F64" s="11" t="s">
        <v>476</v>
      </c>
      <c r="G64" s="13">
        <v>61234</v>
      </c>
      <c r="H64" s="14">
        <v>30617</v>
      </c>
      <c r="I64" s="45"/>
      <c r="J64" s="13">
        <v>30617</v>
      </c>
    </row>
    <row r="65" spans="1:10" ht="15" thickBot="1">
      <c r="A65" s="35" t="s">
        <v>477</v>
      </c>
      <c r="B65" s="36" t="s">
        <v>86</v>
      </c>
      <c r="C65" s="37">
        <v>72804602</v>
      </c>
      <c r="D65" s="36" t="s">
        <v>478</v>
      </c>
      <c r="E65" s="38">
        <v>11234</v>
      </c>
      <c r="F65" s="36" t="s">
        <v>479</v>
      </c>
      <c r="G65" s="39">
        <v>38160</v>
      </c>
      <c r="H65" s="40">
        <v>19080</v>
      </c>
      <c r="I65" s="46">
        <v>19080</v>
      </c>
      <c r="J65" s="39"/>
    </row>
    <row r="66" spans="1:10" ht="15" thickBot="1">
      <c r="A66" s="41"/>
      <c r="B66" s="22"/>
      <c r="C66" s="42"/>
      <c r="D66" s="22"/>
      <c r="E66" s="22"/>
      <c r="F66" s="23" t="s">
        <v>207</v>
      </c>
      <c r="G66" s="24">
        <f>SUM(G3:G65)</f>
        <v>3413805</v>
      </c>
      <c r="H66" s="24">
        <f>SUM(H3:H65)</f>
        <v>1706922</v>
      </c>
      <c r="I66" s="43">
        <f>SUM(I3:I65)</f>
        <v>1168733.5</v>
      </c>
      <c r="J66" s="44">
        <f>SUM(J3:J65)</f>
        <v>372444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J66"/>
  <sheetViews>
    <sheetView topLeftCell="A46" workbookViewId="0">
      <selection activeCell="H68" sqref="H68"/>
    </sheetView>
  </sheetViews>
  <sheetFormatPr defaultRowHeight="14.4"/>
  <cols>
    <col min="2" max="2" width="23.77734375" customWidth="1"/>
    <col min="6" max="6" width="31.44140625" customWidth="1"/>
    <col min="7" max="7" width="17.109375" customWidth="1"/>
    <col min="8" max="8" width="16.109375" customWidth="1"/>
    <col min="9" max="9" width="10.88671875" customWidth="1"/>
  </cols>
  <sheetData>
    <row r="2" spans="1:9" ht="15.6">
      <c r="A2" s="1"/>
      <c r="B2" s="2" t="s">
        <v>0</v>
      </c>
      <c r="C2" s="3"/>
      <c r="D2" s="4"/>
      <c r="E2" s="5"/>
      <c r="F2" s="2"/>
      <c r="G2" s="6"/>
      <c r="H2" s="1"/>
      <c r="I2" s="1"/>
    </row>
    <row r="3" spans="1:9">
      <c r="A3" s="7" t="s">
        <v>1</v>
      </c>
      <c r="B3" s="7" t="s">
        <v>2</v>
      </c>
      <c r="C3" s="7" t="s">
        <v>3</v>
      </c>
      <c r="D3" s="8" t="s">
        <v>4</v>
      </c>
      <c r="E3" s="7"/>
      <c r="F3" s="7"/>
      <c r="G3" s="9" t="s">
        <v>5</v>
      </c>
      <c r="H3" s="7" t="s">
        <v>6</v>
      </c>
      <c r="I3" s="7" t="s">
        <v>210</v>
      </c>
    </row>
    <row r="4" spans="1:9">
      <c r="A4" s="10" t="s">
        <v>7</v>
      </c>
      <c r="B4" s="11" t="s">
        <v>8</v>
      </c>
      <c r="C4" s="12">
        <v>71699805</v>
      </c>
      <c r="D4" s="12" t="s">
        <v>9</v>
      </c>
      <c r="E4" s="12">
        <v>7692</v>
      </c>
      <c r="F4" s="11" t="s">
        <v>10</v>
      </c>
      <c r="G4" s="13">
        <v>22066</v>
      </c>
      <c r="H4" s="14">
        <v>11033</v>
      </c>
      <c r="I4" s="13">
        <v>11033</v>
      </c>
    </row>
    <row r="5" spans="1:9">
      <c r="A5" s="10" t="s">
        <v>11</v>
      </c>
      <c r="B5" s="11" t="s">
        <v>12</v>
      </c>
      <c r="C5" s="12">
        <v>71100245</v>
      </c>
      <c r="D5" s="12" t="s">
        <v>13</v>
      </c>
      <c r="E5" s="12">
        <v>7653</v>
      </c>
      <c r="F5" s="11" t="s">
        <v>14</v>
      </c>
      <c r="G5" s="13">
        <v>50336</v>
      </c>
      <c r="H5" s="15">
        <v>25168</v>
      </c>
      <c r="I5" s="13"/>
    </row>
    <row r="6" spans="1:9">
      <c r="A6" s="10" t="s">
        <v>15</v>
      </c>
      <c r="B6" s="11" t="s">
        <v>8</v>
      </c>
      <c r="C6" s="12">
        <v>71699805</v>
      </c>
      <c r="D6" s="12" t="s">
        <v>16</v>
      </c>
      <c r="E6" s="12">
        <v>7694</v>
      </c>
      <c r="F6" s="11" t="s">
        <v>17</v>
      </c>
      <c r="G6" s="13">
        <v>68380</v>
      </c>
      <c r="H6" s="15">
        <v>34190</v>
      </c>
      <c r="I6" s="13"/>
    </row>
    <row r="7" spans="1:9">
      <c r="A7" s="10" t="s">
        <v>18</v>
      </c>
      <c r="B7" s="11" t="s">
        <v>19</v>
      </c>
      <c r="C7" s="12">
        <v>46872990</v>
      </c>
      <c r="D7" s="16" t="s">
        <v>20</v>
      </c>
      <c r="E7" s="12">
        <v>7659</v>
      </c>
      <c r="F7" s="11" t="s">
        <v>21</v>
      </c>
      <c r="G7" s="13">
        <v>24600</v>
      </c>
      <c r="H7" s="15">
        <v>12300</v>
      </c>
      <c r="I7" s="13"/>
    </row>
    <row r="8" spans="1:9">
      <c r="A8" s="10" t="s">
        <v>22</v>
      </c>
      <c r="B8" s="11" t="s">
        <v>23</v>
      </c>
      <c r="C8" s="17">
        <v>87584123</v>
      </c>
      <c r="D8" s="12" t="s">
        <v>24</v>
      </c>
      <c r="E8" s="12">
        <v>7677</v>
      </c>
      <c r="F8" s="11" t="s">
        <v>25</v>
      </c>
      <c r="G8" s="13">
        <v>81564</v>
      </c>
      <c r="H8" s="15">
        <v>40782</v>
      </c>
      <c r="I8" s="13"/>
    </row>
    <row r="9" spans="1:9">
      <c r="A9" s="10" t="s">
        <v>26</v>
      </c>
      <c r="B9" s="11" t="s">
        <v>19</v>
      </c>
      <c r="C9" s="12">
        <v>46872990</v>
      </c>
      <c r="D9" s="16" t="s">
        <v>27</v>
      </c>
      <c r="E9" s="12">
        <v>7662</v>
      </c>
      <c r="F9" s="11" t="s">
        <v>28</v>
      </c>
      <c r="G9" s="13">
        <v>77900</v>
      </c>
      <c r="H9" s="14">
        <v>38950</v>
      </c>
      <c r="I9" s="13"/>
    </row>
    <row r="10" spans="1:9">
      <c r="A10" s="10" t="s">
        <v>29</v>
      </c>
      <c r="B10" s="11" t="s">
        <v>30</v>
      </c>
      <c r="C10" s="12">
        <v>74215361</v>
      </c>
      <c r="D10" s="16" t="s">
        <v>31</v>
      </c>
      <c r="E10" s="12">
        <v>7706</v>
      </c>
      <c r="F10" s="11" t="s">
        <v>32</v>
      </c>
      <c r="G10" s="13">
        <v>65936</v>
      </c>
      <c r="H10" s="14">
        <v>32968</v>
      </c>
      <c r="I10" s="13"/>
    </row>
    <row r="11" spans="1:9">
      <c r="A11" s="10" t="s">
        <v>33</v>
      </c>
      <c r="B11" s="11" t="s">
        <v>23</v>
      </c>
      <c r="C11" s="17">
        <v>87584123</v>
      </c>
      <c r="D11" s="16" t="s">
        <v>34</v>
      </c>
      <c r="E11" s="12">
        <v>7679</v>
      </c>
      <c r="F11" s="11" t="s">
        <v>35</v>
      </c>
      <c r="G11" s="13">
        <v>49896</v>
      </c>
      <c r="H11" s="14">
        <v>24948</v>
      </c>
      <c r="I11" s="13"/>
    </row>
    <row r="12" spans="1:9">
      <c r="A12" s="10" t="s">
        <v>36</v>
      </c>
      <c r="B12" s="11" t="s">
        <v>19</v>
      </c>
      <c r="C12" s="12">
        <v>46872990</v>
      </c>
      <c r="D12" s="16" t="s">
        <v>37</v>
      </c>
      <c r="E12" s="12">
        <v>7668</v>
      </c>
      <c r="F12" s="11" t="s">
        <v>38</v>
      </c>
      <c r="G12" s="13">
        <v>27650</v>
      </c>
      <c r="H12" s="14">
        <v>13825</v>
      </c>
      <c r="I12" s="13"/>
    </row>
    <row r="13" spans="1:9">
      <c r="A13" s="10" t="s">
        <v>39</v>
      </c>
      <c r="B13" s="11" t="s">
        <v>19</v>
      </c>
      <c r="C13" s="12">
        <v>46872990</v>
      </c>
      <c r="D13" s="16" t="s">
        <v>40</v>
      </c>
      <c r="E13" s="12">
        <v>7669</v>
      </c>
      <c r="F13" s="11" t="s">
        <v>41</v>
      </c>
      <c r="G13" s="13">
        <v>43600</v>
      </c>
      <c r="H13" s="14">
        <v>21800</v>
      </c>
      <c r="I13" s="13"/>
    </row>
    <row r="14" spans="1:9">
      <c r="A14" s="10" t="s">
        <v>42</v>
      </c>
      <c r="B14" s="11" t="s">
        <v>43</v>
      </c>
      <c r="C14" s="16" t="s">
        <v>481</v>
      </c>
      <c r="D14" s="12" t="s">
        <v>44</v>
      </c>
      <c r="E14" s="12">
        <v>7698</v>
      </c>
      <c r="F14" s="11" t="s">
        <v>45</v>
      </c>
      <c r="G14" s="13">
        <v>86200</v>
      </c>
      <c r="H14" s="14">
        <v>43100</v>
      </c>
      <c r="I14" s="13"/>
    </row>
    <row r="15" spans="1:9">
      <c r="A15" s="10" t="s">
        <v>46</v>
      </c>
      <c r="B15" s="11" t="s">
        <v>19</v>
      </c>
      <c r="C15" s="12">
        <v>46872990</v>
      </c>
      <c r="D15" s="16" t="s">
        <v>47</v>
      </c>
      <c r="E15" s="12">
        <v>7670</v>
      </c>
      <c r="F15" s="11" t="s">
        <v>48</v>
      </c>
      <c r="G15" s="13">
        <v>48000</v>
      </c>
      <c r="H15" s="14">
        <v>24000</v>
      </c>
      <c r="I15" s="13">
        <v>24000</v>
      </c>
    </row>
    <row r="16" spans="1:9">
      <c r="A16" s="10" t="s">
        <v>49</v>
      </c>
      <c r="B16" s="11" t="s">
        <v>50</v>
      </c>
      <c r="C16" s="17">
        <v>87582147</v>
      </c>
      <c r="D16" s="12" t="s">
        <v>51</v>
      </c>
      <c r="E16" s="12">
        <v>8874</v>
      </c>
      <c r="F16" s="11" t="s">
        <v>52</v>
      </c>
      <c r="G16" s="13">
        <v>58740</v>
      </c>
      <c r="H16" s="14">
        <v>29370</v>
      </c>
      <c r="I16" s="13"/>
    </row>
    <row r="17" spans="1:10">
      <c r="A17" s="10" t="s">
        <v>53</v>
      </c>
      <c r="B17" s="11" t="s">
        <v>19</v>
      </c>
      <c r="C17" s="12">
        <v>46872990</v>
      </c>
      <c r="D17" s="16" t="s">
        <v>54</v>
      </c>
      <c r="E17" s="12">
        <v>7671</v>
      </c>
      <c r="F17" s="11" t="s">
        <v>55</v>
      </c>
      <c r="G17" s="13">
        <v>53800</v>
      </c>
      <c r="H17" s="14">
        <v>26900</v>
      </c>
      <c r="I17" s="13"/>
    </row>
    <row r="18" spans="1:10">
      <c r="A18" s="10" t="s">
        <v>56</v>
      </c>
      <c r="B18" s="11" t="s">
        <v>57</v>
      </c>
      <c r="C18" s="17">
        <v>72238933</v>
      </c>
      <c r="D18" s="16" t="s">
        <v>58</v>
      </c>
      <c r="E18" s="12">
        <v>7629</v>
      </c>
      <c r="F18" s="11" t="s">
        <v>59</v>
      </c>
      <c r="G18" s="13">
        <v>66350</v>
      </c>
      <c r="H18" s="14">
        <v>33175</v>
      </c>
      <c r="I18" s="13">
        <v>33175</v>
      </c>
    </row>
    <row r="19" spans="1:10">
      <c r="A19" s="10" t="s">
        <v>60</v>
      </c>
      <c r="B19" s="11" t="s">
        <v>23</v>
      </c>
      <c r="C19" s="17">
        <v>87584123</v>
      </c>
      <c r="D19" s="16" t="s">
        <v>61</v>
      </c>
      <c r="E19" s="12">
        <v>7680</v>
      </c>
      <c r="F19" s="11" t="s">
        <v>62</v>
      </c>
      <c r="G19" s="13">
        <v>58964</v>
      </c>
      <c r="H19" s="14">
        <v>29482</v>
      </c>
      <c r="I19" s="13"/>
    </row>
    <row r="20" spans="1:10">
      <c r="A20" s="10" t="s">
        <v>63</v>
      </c>
      <c r="B20" s="11" t="s">
        <v>64</v>
      </c>
      <c r="C20" s="16" t="s">
        <v>65</v>
      </c>
      <c r="D20" s="16" t="s">
        <v>66</v>
      </c>
      <c r="E20" s="12">
        <v>8376</v>
      </c>
      <c r="F20" s="11" t="s">
        <v>67</v>
      </c>
      <c r="G20" s="13">
        <v>39000</v>
      </c>
      <c r="H20" s="14">
        <v>19500</v>
      </c>
      <c r="I20" s="13">
        <v>19500</v>
      </c>
    </row>
    <row r="21" spans="1:10">
      <c r="A21" s="10" t="s">
        <v>68</v>
      </c>
      <c r="B21" s="11" t="s">
        <v>50</v>
      </c>
      <c r="C21" s="17">
        <v>87582147</v>
      </c>
      <c r="D21" s="12" t="s">
        <v>69</v>
      </c>
      <c r="E21" s="12">
        <v>8875</v>
      </c>
      <c r="F21" s="11" t="s">
        <v>70</v>
      </c>
      <c r="G21" s="13">
        <v>63430</v>
      </c>
      <c r="H21" s="14">
        <v>31715</v>
      </c>
      <c r="I21" s="13"/>
    </row>
    <row r="22" spans="1:10">
      <c r="A22" s="10" t="s">
        <v>71</v>
      </c>
      <c r="B22" s="11" t="s">
        <v>12</v>
      </c>
      <c r="C22" s="12">
        <v>71100245</v>
      </c>
      <c r="D22" s="12" t="s">
        <v>72</v>
      </c>
      <c r="E22" s="12">
        <v>7654</v>
      </c>
      <c r="F22" s="11" t="s">
        <v>73</v>
      </c>
      <c r="G22" s="13">
        <v>44105</v>
      </c>
      <c r="H22" s="14">
        <v>22053</v>
      </c>
      <c r="I22" s="13"/>
    </row>
    <row r="23" spans="1:10">
      <c r="A23" s="10" t="s">
        <v>74</v>
      </c>
      <c r="B23" s="11" t="s">
        <v>75</v>
      </c>
      <c r="C23" s="12">
        <v>87050170</v>
      </c>
      <c r="D23" s="16" t="s">
        <v>76</v>
      </c>
      <c r="E23" s="12">
        <v>7656</v>
      </c>
      <c r="F23" s="11" t="s">
        <v>77</v>
      </c>
      <c r="G23" s="13">
        <v>52686</v>
      </c>
      <c r="H23" s="14">
        <v>26343</v>
      </c>
      <c r="I23" s="13">
        <v>26343</v>
      </c>
    </row>
    <row r="24" spans="1:10">
      <c r="A24" s="10" t="s">
        <v>78</v>
      </c>
      <c r="B24" s="11" t="s">
        <v>79</v>
      </c>
      <c r="C24" s="12">
        <v>66656303</v>
      </c>
      <c r="D24" s="16" t="s">
        <v>80</v>
      </c>
      <c r="E24" s="12">
        <v>8378</v>
      </c>
      <c r="F24" s="11" t="s">
        <v>81</v>
      </c>
      <c r="G24" s="13">
        <v>50000</v>
      </c>
      <c r="H24" s="14">
        <v>25000</v>
      </c>
      <c r="I24" s="13"/>
    </row>
    <row r="25" spans="1:10">
      <c r="A25" s="10" t="s">
        <v>82</v>
      </c>
      <c r="B25" s="11" t="s">
        <v>19</v>
      </c>
      <c r="C25" s="12">
        <v>46872990</v>
      </c>
      <c r="D25" s="16" t="s">
        <v>83</v>
      </c>
      <c r="E25" s="12">
        <v>7672</v>
      </c>
      <c r="F25" s="11" t="s">
        <v>84</v>
      </c>
      <c r="G25" s="13">
        <v>43400</v>
      </c>
      <c r="H25" s="14">
        <v>21700</v>
      </c>
      <c r="I25" s="13"/>
    </row>
    <row r="26" spans="1:10">
      <c r="A26" s="10" t="s">
        <v>85</v>
      </c>
      <c r="B26" s="11" t="s">
        <v>86</v>
      </c>
      <c r="C26" s="12">
        <v>72804602</v>
      </c>
      <c r="D26" s="16" t="s">
        <v>87</v>
      </c>
      <c r="E26" s="12">
        <v>7699</v>
      </c>
      <c r="F26" s="11" t="s">
        <v>88</v>
      </c>
      <c r="G26" s="13">
        <v>51124</v>
      </c>
      <c r="H26" s="14">
        <v>25562</v>
      </c>
      <c r="I26" s="13">
        <v>25562</v>
      </c>
    </row>
    <row r="27" spans="1:10">
      <c r="A27" s="10" t="s">
        <v>89</v>
      </c>
      <c r="B27" s="11" t="s">
        <v>75</v>
      </c>
      <c r="C27" s="12">
        <v>87050170</v>
      </c>
      <c r="D27" s="16" t="s">
        <v>90</v>
      </c>
      <c r="E27" s="12">
        <v>7657</v>
      </c>
      <c r="F27" s="11" t="s">
        <v>91</v>
      </c>
      <c r="G27" s="13">
        <v>36766</v>
      </c>
      <c r="H27" s="14">
        <v>18383</v>
      </c>
      <c r="I27" s="13">
        <v>18383</v>
      </c>
    </row>
    <row r="28" spans="1:10">
      <c r="A28" s="10" t="s">
        <v>92</v>
      </c>
      <c r="B28" s="11" t="s">
        <v>93</v>
      </c>
      <c r="C28" s="12">
        <v>70144061</v>
      </c>
      <c r="D28" s="16" t="s">
        <v>94</v>
      </c>
      <c r="E28" s="12">
        <v>8830</v>
      </c>
      <c r="F28" s="11" t="s">
        <v>95</v>
      </c>
      <c r="G28" s="13">
        <v>40369</v>
      </c>
      <c r="H28" s="14">
        <v>20184.5</v>
      </c>
      <c r="I28" s="13">
        <v>20184.5</v>
      </c>
    </row>
    <row r="29" spans="1:10">
      <c r="A29" s="10" t="s">
        <v>96</v>
      </c>
      <c r="B29" s="11" t="s">
        <v>86</v>
      </c>
      <c r="C29" s="12">
        <v>72804602</v>
      </c>
      <c r="D29" s="16" t="s">
        <v>97</v>
      </c>
      <c r="E29" s="12">
        <v>7700</v>
      </c>
      <c r="F29" s="11" t="s">
        <v>98</v>
      </c>
      <c r="G29" s="13">
        <v>45200</v>
      </c>
      <c r="H29" s="14">
        <v>22600</v>
      </c>
      <c r="I29" s="13">
        <v>22600</v>
      </c>
    </row>
    <row r="30" spans="1:10">
      <c r="A30" s="10" t="s">
        <v>99</v>
      </c>
      <c r="B30" s="11" t="s">
        <v>64</v>
      </c>
      <c r="C30" s="18">
        <v>3569471</v>
      </c>
      <c r="D30" s="16" t="s">
        <v>100</v>
      </c>
      <c r="E30" s="12">
        <v>8377</v>
      </c>
      <c r="F30" s="11" t="s">
        <v>101</v>
      </c>
      <c r="G30" s="13">
        <v>33700</v>
      </c>
      <c r="H30" s="14">
        <v>16850</v>
      </c>
      <c r="I30" s="13">
        <v>16850</v>
      </c>
    </row>
    <row r="31" spans="1:10">
      <c r="A31" s="10" t="s">
        <v>102</v>
      </c>
      <c r="B31" s="11" t="s">
        <v>93</v>
      </c>
      <c r="C31" s="12">
        <v>70144061</v>
      </c>
      <c r="D31" s="16" t="s">
        <v>103</v>
      </c>
      <c r="E31" s="12">
        <v>7618</v>
      </c>
      <c r="F31" s="11" t="s">
        <v>104</v>
      </c>
      <c r="G31" s="13">
        <v>46669</v>
      </c>
      <c r="H31" s="14">
        <v>23334.5</v>
      </c>
      <c r="I31" s="13"/>
      <c r="J31" t="s">
        <v>480</v>
      </c>
    </row>
    <row r="32" spans="1:10">
      <c r="A32" s="10" t="s">
        <v>105</v>
      </c>
      <c r="B32" s="11" t="s">
        <v>23</v>
      </c>
      <c r="C32" s="17">
        <v>87584123</v>
      </c>
      <c r="D32" s="16" t="s">
        <v>106</v>
      </c>
      <c r="E32" s="12">
        <v>7681</v>
      </c>
      <c r="F32" s="11" t="s">
        <v>107</v>
      </c>
      <c r="G32" s="13">
        <v>17354</v>
      </c>
      <c r="H32" s="14">
        <v>8677</v>
      </c>
      <c r="I32" s="13">
        <v>8677</v>
      </c>
    </row>
    <row r="33" spans="1:10">
      <c r="A33" s="10" t="s">
        <v>108</v>
      </c>
      <c r="B33" s="11" t="s">
        <v>19</v>
      </c>
      <c r="C33" s="12">
        <v>46872990</v>
      </c>
      <c r="D33" s="16" t="s">
        <v>109</v>
      </c>
      <c r="E33" s="12">
        <v>7673</v>
      </c>
      <c r="F33" s="11" t="s">
        <v>110</v>
      </c>
      <c r="G33" s="13">
        <v>28700</v>
      </c>
      <c r="H33" s="14">
        <v>14350</v>
      </c>
      <c r="I33" s="13"/>
    </row>
    <row r="34" spans="1:10">
      <c r="A34" s="10" t="s">
        <v>111</v>
      </c>
      <c r="B34" s="11" t="s">
        <v>93</v>
      </c>
      <c r="C34" s="12">
        <v>70144061</v>
      </c>
      <c r="D34" s="16" t="s">
        <v>112</v>
      </c>
      <c r="E34" s="12">
        <v>7619</v>
      </c>
      <c r="F34" s="11" t="s">
        <v>113</v>
      </c>
      <c r="G34" s="13">
        <v>32187</v>
      </c>
      <c r="H34" s="14">
        <f>G34/2</f>
        <v>16093.5</v>
      </c>
      <c r="I34" s="13">
        <v>16093.5</v>
      </c>
    </row>
    <row r="35" spans="1:10">
      <c r="A35" s="10" t="s">
        <v>114</v>
      </c>
      <c r="B35" s="11" t="s">
        <v>93</v>
      </c>
      <c r="C35" s="12">
        <v>70144061</v>
      </c>
      <c r="D35" s="16" t="s">
        <v>115</v>
      </c>
      <c r="E35" s="12">
        <v>7620</v>
      </c>
      <c r="F35" s="11" t="s">
        <v>116</v>
      </c>
      <c r="G35" s="13">
        <v>54488</v>
      </c>
      <c r="H35" s="14">
        <f>G35/2</f>
        <v>27244</v>
      </c>
      <c r="I35" s="13"/>
    </row>
    <row r="36" spans="1:10">
      <c r="A36" s="10" t="s">
        <v>117</v>
      </c>
      <c r="B36" s="11" t="s">
        <v>19</v>
      </c>
      <c r="C36" s="12">
        <v>46872990</v>
      </c>
      <c r="D36" s="16" t="s">
        <v>118</v>
      </c>
      <c r="E36" s="12">
        <v>7674</v>
      </c>
      <c r="F36" s="11" t="s">
        <v>119</v>
      </c>
      <c r="G36" s="13">
        <v>44000</v>
      </c>
      <c r="H36" s="14">
        <v>22000</v>
      </c>
      <c r="I36" s="13"/>
    </row>
    <row r="37" spans="1:10">
      <c r="A37" s="10" t="s">
        <v>120</v>
      </c>
      <c r="B37" s="11" t="s">
        <v>19</v>
      </c>
      <c r="C37" s="12">
        <v>46872990</v>
      </c>
      <c r="D37" s="16" t="s">
        <v>121</v>
      </c>
      <c r="E37" s="12">
        <v>7675</v>
      </c>
      <c r="F37" s="11" t="s">
        <v>122</v>
      </c>
      <c r="G37" s="13">
        <v>58800</v>
      </c>
      <c r="H37" s="14">
        <v>29400</v>
      </c>
      <c r="I37" s="13"/>
    </row>
    <row r="38" spans="1:10">
      <c r="A38" s="10" t="s">
        <v>123</v>
      </c>
      <c r="B38" s="11" t="s">
        <v>93</v>
      </c>
      <c r="C38" s="12">
        <v>70144061</v>
      </c>
      <c r="D38" s="16" t="s">
        <v>124</v>
      </c>
      <c r="E38" s="12">
        <v>7621</v>
      </c>
      <c r="F38" s="11" t="s">
        <v>125</v>
      </c>
      <c r="G38" s="13">
        <v>75112</v>
      </c>
      <c r="H38" s="14">
        <f>G38/2</f>
        <v>37556</v>
      </c>
      <c r="I38" s="13"/>
      <c r="J38" t="s">
        <v>480</v>
      </c>
    </row>
    <row r="39" spans="1:10">
      <c r="A39" s="10" t="s">
        <v>126</v>
      </c>
      <c r="B39" s="11" t="s">
        <v>127</v>
      </c>
      <c r="C39" s="12">
        <v>76146693</v>
      </c>
      <c r="D39" s="16" t="s">
        <v>128</v>
      </c>
      <c r="E39" s="12">
        <v>7686</v>
      </c>
      <c r="F39" s="11" t="s">
        <v>129</v>
      </c>
      <c r="G39" s="13">
        <v>64450</v>
      </c>
      <c r="H39" s="14">
        <v>32225</v>
      </c>
      <c r="I39" s="13">
        <v>32225</v>
      </c>
    </row>
    <row r="40" spans="1:10">
      <c r="A40" s="10" t="s">
        <v>130</v>
      </c>
      <c r="B40" s="11" t="s">
        <v>127</v>
      </c>
      <c r="C40" s="12">
        <v>76146693</v>
      </c>
      <c r="D40" s="16" t="s">
        <v>131</v>
      </c>
      <c r="E40" s="12">
        <v>8878</v>
      </c>
      <c r="F40" s="11" t="s">
        <v>132</v>
      </c>
      <c r="G40" s="13">
        <v>50630</v>
      </c>
      <c r="H40" s="14">
        <v>25315</v>
      </c>
      <c r="I40" s="13"/>
    </row>
    <row r="41" spans="1:10">
      <c r="A41" s="10" t="s">
        <v>133</v>
      </c>
      <c r="B41" s="11" t="s">
        <v>93</v>
      </c>
      <c r="C41" s="12">
        <v>70144061</v>
      </c>
      <c r="D41" s="16" t="s">
        <v>134</v>
      </c>
      <c r="E41" s="12">
        <v>7622</v>
      </c>
      <c r="F41" s="11" t="s">
        <v>135</v>
      </c>
      <c r="G41" s="13">
        <v>55847</v>
      </c>
      <c r="H41" s="14">
        <f>G41/2</f>
        <v>27923.5</v>
      </c>
      <c r="I41" s="13"/>
    </row>
    <row r="42" spans="1:10">
      <c r="A42" s="10" t="s">
        <v>136</v>
      </c>
      <c r="B42" s="11" t="s">
        <v>127</v>
      </c>
      <c r="C42" s="12">
        <v>76146693</v>
      </c>
      <c r="D42" s="16" t="s">
        <v>137</v>
      </c>
      <c r="E42" s="12">
        <v>7688</v>
      </c>
      <c r="F42" s="11" t="s">
        <v>138</v>
      </c>
      <c r="G42" s="13">
        <v>33450</v>
      </c>
      <c r="H42" s="14">
        <v>16725</v>
      </c>
      <c r="I42" s="13"/>
    </row>
    <row r="43" spans="1:10">
      <c r="A43" s="10" t="s">
        <v>139</v>
      </c>
      <c r="B43" s="11" t="s">
        <v>50</v>
      </c>
      <c r="C43" s="17">
        <v>87582147</v>
      </c>
      <c r="D43" s="12" t="s">
        <v>140</v>
      </c>
      <c r="E43" s="12">
        <v>8876</v>
      </c>
      <c r="F43" s="11" t="s">
        <v>141</v>
      </c>
      <c r="G43" s="13">
        <v>54450</v>
      </c>
      <c r="H43" s="14">
        <v>27225</v>
      </c>
      <c r="I43" s="13"/>
    </row>
    <row r="44" spans="1:10">
      <c r="A44" s="10" t="s">
        <v>142</v>
      </c>
      <c r="B44" s="11" t="s">
        <v>50</v>
      </c>
      <c r="C44" s="17">
        <v>87582147</v>
      </c>
      <c r="D44" s="12" t="s">
        <v>143</v>
      </c>
      <c r="E44" s="12">
        <v>8877</v>
      </c>
      <c r="F44" s="11" t="s">
        <v>144</v>
      </c>
      <c r="G44" s="13">
        <v>58200</v>
      </c>
      <c r="H44" s="14">
        <v>29100</v>
      </c>
      <c r="I44" s="13"/>
    </row>
    <row r="45" spans="1:10">
      <c r="A45" s="10" t="s">
        <v>145</v>
      </c>
      <c r="B45" s="11" t="s">
        <v>93</v>
      </c>
      <c r="C45" s="12">
        <v>70144061</v>
      </c>
      <c r="D45" s="16" t="s">
        <v>146</v>
      </c>
      <c r="E45" s="12">
        <v>7623</v>
      </c>
      <c r="F45" s="11" t="s">
        <v>147</v>
      </c>
      <c r="G45" s="13">
        <v>43510</v>
      </c>
      <c r="H45" s="14">
        <f>G45/2</f>
        <v>21755</v>
      </c>
      <c r="I45" s="13">
        <v>21755</v>
      </c>
    </row>
    <row r="46" spans="1:10">
      <c r="A46" s="10" t="s">
        <v>148</v>
      </c>
      <c r="B46" s="11" t="s">
        <v>93</v>
      </c>
      <c r="C46" s="12">
        <v>70144061</v>
      </c>
      <c r="D46" s="16" t="s">
        <v>149</v>
      </c>
      <c r="E46" s="12">
        <v>7624</v>
      </c>
      <c r="F46" s="11" t="s">
        <v>150</v>
      </c>
      <c r="G46" s="13">
        <v>84625</v>
      </c>
      <c r="H46" s="14">
        <f>G46/2</f>
        <v>42312.5</v>
      </c>
      <c r="I46" s="13">
        <v>42312.5</v>
      </c>
    </row>
    <row r="47" spans="1:10">
      <c r="A47" s="10" t="s">
        <v>151</v>
      </c>
      <c r="B47" s="11" t="s">
        <v>127</v>
      </c>
      <c r="C47" s="12">
        <v>76146693</v>
      </c>
      <c r="D47" s="16" t="s">
        <v>152</v>
      </c>
      <c r="E47" s="12">
        <v>7689</v>
      </c>
      <c r="F47" s="11" t="s">
        <v>153</v>
      </c>
      <c r="G47" s="13">
        <v>59870</v>
      </c>
      <c r="H47" s="14">
        <v>29935</v>
      </c>
      <c r="I47" s="13">
        <v>29935</v>
      </c>
    </row>
    <row r="48" spans="1:10">
      <c r="A48" s="10" t="s">
        <v>154</v>
      </c>
      <c r="B48" s="11" t="s">
        <v>57</v>
      </c>
      <c r="C48" s="17">
        <v>72238933</v>
      </c>
      <c r="D48" s="16" t="s">
        <v>155</v>
      </c>
      <c r="E48" s="12">
        <v>7630</v>
      </c>
      <c r="F48" s="11" t="s">
        <v>156</v>
      </c>
      <c r="G48" s="13">
        <v>63700</v>
      </c>
      <c r="H48" s="14">
        <v>31850</v>
      </c>
      <c r="I48" s="13"/>
    </row>
    <row r="49" spans="1:10">
      <c r="A49" s="10" t="s">
        <v>157</v>
      </c>
      <c r="B49" s="11" t="s">
        <v>30</v>
      </c>
      <c r="C49" s="12"/>
      <c r="D49" s="16" t="s">
        <v>158</v>
      </c>
      <c r="E49" s="12">
        <v>7707</v>
      </c>
      <c r="F49" s="11" t="s">
        <v>159</v>
      </c>
      <c r="G49" s="13">
        <v>63548</v>
      </c>
      <c r="H49" s="14">
        <v>31744</v>
      </c>
      <c r="I49" s="13"/>
    </row>
    <row r="50" spans="1:10">
      <c r="A50" s="10" t="s">
        <v>160</v>
      </c>
      <c r="B50" s="11" t="s">
        <v>161</v>
      </c>
      <c r="C50" s="17">
        <v>69460485</v>
      </c>
      <c r="D50" s="16" t="s">
        <v>162</v>
      </c>
      <c r="E50" s="12">
        <v>7704</v>
      </c>
      <c r="F50" s="11" t="s">
        <v>163</v>
      </c>
      <c r="G50" s="13">
        <v>62900</v>
      </c>
      <c r="H50" s="14">
        <f>G50/2</f>
        <v>31450</v>
      </c>
      <c r="I50" s="13">
        <v>31450</v>
      </c>
    </row>
    <row r="51" spans="1:10">
      <c r="A51" s="10" t="s">
        <v>164</v>
      </c>
      <c r="B51" s="11" t="s">
        <v>8</v>
      </c>
      <c r="C51" s="12">
        <v>71699805</v>
      </c>
      <c r="D51" s="12" t="s">
        <v>165</v>
      </c>
      <c r="E51" s="12">
        <v>7695</v>
      </c>
      <c r="F51" s="11" t="s">
        <v>166</v>
      </c>
      <c r="G51" s="13">
        <v>53373</v>
      </c>
      <c r="H51" s="14">
        <v>26687</v>
      </c>
      <c r="I51" s="13"/>
    </row>
    <row r="52" spans="1:10">
      <c r="A52" s="10" t="s">
        <v>167</v>
      </c>
      <c r="B52" s="11" t="s">
        <v>57</v>
      </c>
      <c r="C52" s="17">
        <v>72238933</v>
      </c>
      <c r="D52" s="16" t="s">
        <v>168</v>
      </c>
      <c r="E52" s="12">
        <v>7631</v>
      </c>
      <c r="F52" s="11" t="s">
        <v>169</v>
      </c>
      <c r="G52" s="13">
        <v>51000</v>
      </c>
      <c r="H52" s="14">
        <v>25500</v>
      </c>
      <c r="I52" s="13"/>
    </row>
    <row r="53" spans="1:10">
      <c r="A53" s="10" t="s">
        <v>170</v>
      </c>
      <c r="B53" s="11" t="s">
        <v>23</v>
      </c>
      <c r="C53" s="17">
        <v>87584123</v>
      </c>
      <c r="D53" s="16" t="s">
        <v>171</v>
      </c>
      <c r="E53" s="12">
        <v>7682</v>
      </c>
      <c r="F53" s="11" t="s">
        <v>172</v>
      </c>
      <c r="G53" s="13">
        <v>52846</v>
      </c>
      <c r="H53" s="14">
        <v>26423</v>
      </c>
      <c r="I53" s="13"/>
    </row>
    <row r="54" spans="1:10">
      <c r="A54" s="10" t="s">
        <v>173</v>
      </c>
      <c r="B54" s="11" t="s">
        <v>12</v>
      </c>
      <c r="C54" s="12">
        <v>71100245</v>
      </c>
      <c r="D54" s="12" t="s">
        <v>174</v>
      </c>
      <c r="E54" s="12">
        <v>7655</v>
      </c>
      <c r="F54" s="11" t="s">
        <v>175</v>
      </c>
      <c r="G54" s="13">
        <v>61232</v>
      </c>
      <c r="H54" s="14">
        <v>30616</v>
      </c>
      <c r="I54" s="13"/>
    </row>
    <row r="55" spans="1:10">
      <c r="A55" s="10" t="s">
        <v>176</v>
      </c>
      <c r="B55" s="11" t="s">
        <v>93</v>
      </c>
      <c r="C55" s="12">
        <v>70144061</v>
      </c>
      <c r="D55" s="16" t="s">
        <v>177</v>
      </c>
      <c r="E55" s="12">
        <v>7625</v>
      </c>
      <c r="F55" s="11" t="s">
        <v>178</v>
      </c>
      <c r="G55" s="13">
        <v>51740</v>
      </c>
      <c r="H55" s="14">
        <v>25870</v>
      </c>
      <c r="I55" s="13"/>
      <c r="J55" t="s">
        <v>480</v>
      </c>
    </row>
    <row r="56" spans="1:10">
      <c r="A56" s="10" t="s">
        <v>179</v>
      </c>
      <c r="B56" s="11" t="s">
        <v>127</v>
      </c>
      <c r="C56" s="12">
        <v>76146693</v>
      </c>
      <c r="D56" s="16" t="s">
        <v>180</v>
      </c>
      <c r="E56" s="12">
        <v>7690</v>
      </c>
      <c r="F56" s="11" t="s">
        <v>181</v>
      </c>
      <c r="G56" s="13">
        <v>51390</v>
      </c>
      <c r="H56" s="14">
        <v>25695</v>
      </c>
      <c r="I56" s="13">
        <v>25695</v>
      </c>
    </row>
    <row r="57" spans="1:10">
      <c r="A57" s="10" t="s">
        <v>182</v>
      </c>
      <c r="B57" s="11" t="s">
        <v>8</v>
      </c>
      <c r="C57" s="12">
        <v>71699805</v>
      </c>
      <c r="D57" s="12" t="s">
        <v>183</v>
      </c>
      <c r="E57" s="12">
        <v>7696</v>
      </c>
      <c r="F57" s="11" t="s">
        <v>184</v>
      </c>
      <c r="G57" s="13">
        <v>44625</v>
      </c>
      <c r="H57" s="14">
        <v>22312</v>
      </c>
      <c r="I57" s="13">
        <v>22313</v>
      </c>
    </row>
    <row r="58" spans="1:10">
      <c r="A58" s="10" t="s">
        <v>185</v>
      </c>
      <c r="B58" s="11" t="s">
        <v>86</v>
      </c>
      <c r="C58" s="12">
        <v>72804602</v>
      </c>
      <c r="D58" s="16" t="s">
        <v>186</v>
      </c>
      <c r="E58" s="12">
        <v>7701</v>
      </c>
      <c r="F58" s="11" t="s">
        <v>187</v>
      </c>
      <c r="G58" s="13">
        <v>47300</v>
      </c>
      <c r="H58" s="14">
        <f>G58/2</f>
        <v>23650</v>
      </c>
      <c r="I58" s="13">
        <v>23650</v>
      </c>
    </row>
    <row r="59" spans="1:10">
      <c r="A59" s="10" t="s">
        <v>188</v>
      </c>
      <c r="B59" s="11" t="s">
        <v>189</v>
      </c>
      <c r="C59" s="12">
        <v>73932761</v>
      </c>
      <c r="D59" s="16" t="s">
        <v>190</v>
      </c>
      <c r="E59" s="12">
        <v>8379</v>
      </c>
      <c r="F59" s="11" t="s">
        <v>191</v>
      </c>
      <c r="G59" s="13">
        <v>65400</v>
      </c>
      <c r="H59" s="14">
        <v>32700</v>
      </c>
      <c r="I59" s="13">
        <v>32700</v>
      </c>
    </row>
    <row r="60" spans="1:10">
      <c r="A60" s="10" t="s">
        <v>192</v>
      </c>
      <c r="B60" s="11" t="s">
        <v>23</v>
      </c>
      <c r="C60" s="17">
        <v>87584123</v>
      </c>
      <c r="D60" s="16" t="s">
        <v>193</v>
      </c>
      <c r="E60" s="12">
        <v>7683</v>
      </c>
      <c r="F60" s="11" t="s">
        <v>194</v>
      </c>
      <c r="G60" s="13">
        <v>65481</v>
      </c>
      <c r="H60" s="14">
        <v>32740.5</v>
      </c>
      <c r="I60" s="13"/>
    </row>
    <row r="61" spans="1:10">
      <c r="A61" s="10" t="s">
        <v>195</v>
      </c>
      <c r="B61" s="11" t="s">
        <v>161</v>
      </c>
      <c r="C61" s="17">
        <v>69460485</v>
      </c>
      <c r="D61" s="16" t="s">
        <v>196</v>
      </c>
      <c r="E61" s="12">
        <v>7705</v>
      </c>
      <c r="F61" s="11" t="s">
        <v>197</v>
      </c>
      <c r="G61" s="13">
        <v>52200</v>
      </c>
      <c r="H61" s="14">
        <f>G61/2</f>
        <v>26100</v>
      </c>
      <c r="I61" s="13">
        <v>26100</v>
      </c>
    </row>
    <row r="62" spans="1:10">
      <c r="A62" s="10" t="s">
        <v>198</v>
      </c>
      <c r="B62" s="11" t="s">
        <v>23</v>
      </c>
      <c r="C62" s="17">
        <v>87584123</v>
      </c>
      <c r="D62" s="16" t="s">
        <v>199</v>
      </c>
      <c r="E62" s="12">
        <v>7684</v>
      </c>
      <c r="F62" s="11" t="s">
        <v>200</v>
      </c>
      <c r="G62" s="13">
        <v>39978</v>
      </c>
      <c r="H62" s="14">
        <v>19989</v>
      </c>
      <c r="I62" s="13"/>
    </row>
    <row r="63" spans="1:10">
      <c r="A63" s="10" t="s">
        <v>201</v>
      </c>
      <c r="B63" s="11" t="s">
        <v>8</v>
      </c>
      <c r="C63" s="12">
        <v>71699805</v>
      </c>
      <c r="D63" s="12" t="s">
        <v>202</v>
      </c>
      <c r="E63" s="12">
        <v>7697</v>
      </c>
      <c r="F63" s="11" t="s">
        <v>203</v>
      </c>
      <c r="G63" s="13">
        <v>46260</v>
      </c>
      <c r="H63" s="14">
        <v>23130</v>
      </c>
      <c r="I63" s="13"/>
    </row>
    <row r="64" spans="1:10" ht="15" thickBot="1">
      <c r="A64" s="35" t="s">
        <v>204</v>
      </c>
      <c r="B64" s="36" t="s">
        <v>86</v>
      </c>
      <c r="C64" s="37">
        <v>72804602</v>
      </c>
      <c r="D64" s="50" t="s">
        <v>205</v>
      </c>
      <c r="E64" s="37">
        <v>7702</v>
      </c>
      <c r="F64" s="36" t="s">
        <v>206</v>
      </c>
      <c r="G64" s="39">
        <v>34600</v>
      </c>
      <c r="H64" s="40">
        <f>G64/2</f>
        <v>17300</v>
      </c>
      <c r="I64" s="39">
        <v>17300</v>
      </c>
    </row>
    <row r="65" spans="1:9" ht="15" thickBot="1">
      <c r="A65" s="19"/>
      <c r="B65" s="20"/>
      <c r="C65" s="21"/>
      <c r="D65" s="22"/>
      <c r="E65" s="22"/>
      <c r="F65" s="23" t="s">
        <v>207</v>
      </c>
      <c r="G65" s="24">
        <f>SUM(G4:G64)</f>
        <v>3153677</v>
      </c>
      <c r="H65" s="24">
        <f>SUM(H4:H64)</f>
        <v>1576809</v>
      </c>
      <c r="I65" s="51">
        <f>SUM(I4:I64)</f>
        <v>547836.5</v>
      </c>
    </row>
    <row r="66" spans="1:9">
      <c r="A66" s="25"/>
      <c r="B66" s="25"/>
      <c r="C66" s="26"/>
      <c r="D66" s="25"/>
      <c r="E66" s="25"/>
      <c r="F66" s="27"/>
      <c r="G66" s="25"/>
      <c r="H66" s="25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4"/>
  <sheetViews>
    <sheetView tabSelected="1" workbookViewId="0">
      <selection activeCell="M14" sqref="M14"/>
    </sheetView>
  </sheetViews>
  <sheetFormatPr defaultRowHeight="14.4"/>
  <cols>
    <col min="1" max="1" width="6.5546875" customWidth="1"/>
    <col min="2" max="2" width="23.88671875" customWidth="1"/>
    <col min="3" max="3" width="9.6640625" customWidth="1"/>
    <col min="4" max="4" width="10.21875" customWidth="1"/>
    <col min="6" max="6" width="30.5546875" customWidth="1"/>
    <col min="7" max="7" width="16.33203125" customWidth="1"/>
    <col min="8" max="8" width="16" customWidth="1"/>
  </cols>
  <sheetData>
    <row r="1" spans="1:8" ht="15.6">
      <c r="A1" s="1"/>
      <c r="B1" s="2" t="s">
        <v>338</v>
      </c>
      <c r="C1" s="3"/>
      <c r="D1" s="4"/>
      <c r="E1" s="5"/>
      <c r="F1" s="2"/>
      <c r="G1" s="6"/>
      <c r="H1" s="1"/>
    </row>
    <row r="2" spans="1:8">
      <c r="A2" s="7" t="s">
        <v>1</v>
      </c>
      <c r="B2" s="7" t="s">
        <v>2</v>
      </c>
      <c r="C2" s="7" t="s">
        <v>3</v>
      </c>
      <c r="D2" s="8" t="s">
        <v>4</v>
      </c>
      <c r="E2" s="7"/>
      <c r="F2" s="7"/>
      <c r="G2" s="9" t="s">
        <v>5</v>
      </c>
      <c r="H2" s="7" t="s">
        <v>210</v>
      </c>
    </row>
    <row r="3" spans="1:8">
      <c r="A3" s="10" t="s">
        <v>7</v>
      </c>
      <c r="B3" s="11" t="s">
        <v>127</v>
      </c>
      <c r="C3" s="12">
        <v>76146693</v>
      </c>
      <c r="D3" s="12" t="s">
        <v>208</v>
      </c>
      <c r="E3" s="12">
        <v>6369</v>
      </c>
      <c r="F3" s="11" t="s">
        <v>209</v>
      </c>
      <c r="G3" s="13">
        <v>38382</v>
      </c>
      <c r="H3" s="14">
        <v>19191</v>
      </c>
    </row>
    <row r="4" spans="1:8">
      <c r="A4" s="10" t="s">
        <v>11</v>
      </c>
      <c r="B4" s="11" t="s">
        <v>127</v>
      </c>
      <c r="C4" s="12">
        <v>76146693</v>
      </c>
      <c r="D4" s="12" t="s">
        <v>211</v>
      </c>
      <c r="E4" s="12">
        <v>6370</v>
      </c>
      <c r="F4" s="11" t="s">
        <v>212</v>
      </c>
      <c r="G4" s="13">
        <v>40260</v>
      </c>
      <c r="H4" s="15">
        <v>20130</v>
      </c>
    </row>
    <row r="5" spans="1:8">
      <c r="A5" s="10" t="s">
        <v>15</v>
      </c>
      <c r="B5" s="11" t="s">
        <v>127</v>
      </c>
      <c r="C5" s="12">
        <v>76146693</v>
      </c>
      <c r="D5" s="12" t="s">
        <v>213</v>
      </c>
      <c r="E5" s="12">
        <v>6379</v>
      </c>
      <c r="F5" s="11" t="s">
        <v>214</v>
      </c>
      <c r="G5" s="13">
        <v>47970</v>
      </c>
      <c r="H5" s="15">
        <v>23985</v>
      </c>
    </row>
    <row r="6" spans="1:8">
      <c r="A6" s="10" t="s">
        <v>18</v>
      </c>
      <c r="B6" s="11" t="s">
        <v>127</v>
      </c>
      <c r="C6" s="12">
        <v>76146693</v>
      </c>
      <c r="D6" s="12" t="s">
        <v>215</v>
      </c>
      <c r="E6" s="12">
        <v>6377</v>
      </c>
      <c r="F6" s="11" t="s">
        <v>216</v>
      </c>
      <c r="G6" s="13">
        <v>29120</v>
      </c>
      <c r="H6" s="15">
        <v>14560</v>
      </c>
    </row>
    <row r="7" spans="1:8">
      <c r="A7" s="10" t="s">
        <v>22</v>
      </c>
      <c r="B7" s="11" t="s">
        <v>12</v>
      </c>
      <c r="C7" s="12">
        <v>71100245</v>
      </c>
      <c r="D7" s="12" t="s">
        <v>217</v>
      </c>
      <c r="E7" s="12">
        <v>6459</v>
      </c>
      <c r="F7" s="11" t="s">
        <v>218</v>
      </c>
      <c r="G7" s="13">
        <v>24198</v>
      </c>
      <c r="H7" s="15">
        <v>12099</v>
      </c>
    </row>
    <row r="8" spans="1:8">
      <c r="A8" s="10" t="s">
        <v>26</v>
      </c>
      <c r="B8" s="11" t="s">
        <v>23</v>
      </c>
      <c r="C8" s="17">
        <v>87584123</v>
      </c>
      <c r="D8" s="16" t="s">
        <v>219</v>
      </c>
      <c r="E8" s="12">
        <v>6307</v>
      </c>
      <c r="F8" s="11" t="s">
        <v>220</v>
      </c>
      <c r="G8" s="13">
        <v>33895</v>
      </c>
      <c r="H8" s="14">
        <v>16947.5</v>
      </c>
    </row>
    <row r="9" spans="1:8">
      <c r="A9" s="10" t="s">
        <v>29</v>
      </c>
      <c r="B9" s="11" t="s">
        <v>12</v>
      </c>
      <c r="C9" s="12">
        <v>71100245</v>
      </c>
      <c r="D9" s="12" t="s">
        <v>221</v>
      </c>
      <c r="E9" s="12">
        <v>6475</v>
      </c>
      <c r="F9" s="11" t="s">
        <v>222</v>
      </c>
      <c r="G9" s="13">
        <v>69496</v>
      </c>
      <c r="H9" s="14">
        <v>34748</v>
      </c>
    </row>
    <row r="10" spans="1:8">
      <c r="A10" s="10" t="s">
        <v>33</v>
      </c>
      <c r="B10" s="11" t="s">
        <v>86</v>
      </c>
      <c r="C10" s="12">
        <v>72804602</v>
      </c>
      <c r="D10" s="16" t="s">
        <v>223</v>
      </c>
      <c r="E10" s="12">
        <v>6328</v>
      </c>
      <c r="F10" s="11" t="s">
        <v>224</v>
      </c>
      <c r="G10" s="13">
        <v>52300</v>
      </c>
      <c r="H10" s="14">
        <v>26150</v>
      </c>
    </row>
    <row r="11" spans="1:8">
      <c r="A11" s="10" t="s">
        <v>36</v>
      </c>
      <c r="B11" s="11" t="s">
        <v>75</v>
      </c>
      <c r="C11" s="12">
        <v>87050170</v>
      </c>
      <c r="D11" s="16" t="s">
        <v>225</v>
      </c>
      <c r="E11" s="12">
        <v>6528</v>
      </c>
      <c r="F11" s="11" t="s">
        <v>226</v>
      </c>
      <c r="G11" s="13">
        <v>40500</v>
      </c>
      <c r="H11" s="14">
        <v>20250</v>
      </c>
    </row>
    <row r="12" spans="1:8">
      <c r="A12" s="10" t="s">
        <v>39</v>
      </c>
      <c r="B12" s="11" t="s">
        <v>75</v>
      </c>
      <c r="C12" s="12">
        <v>87050170</v>
      </c>
      <c r="D12" s="16" t="s">
        <v>183</v>
      </c>
      <c r="E12" s="12">
        <v>6526</v>
      </c>
      <c r="F12" s="11" t="s">
        <v>227</v>
      </c>
      <c r="G12" s="13">
        <v>46500</v>
      </c>
      <c r="H12" s="14">
        <v>23250</v>
      </c>
    </row>
    <row r="13" spans="1:8">
      <c r="A13" s="10" t="s">
        <v>42</v>
      </c>
      <c r="B13" s="11" t="s">
        <v>8</v>
      </c>
      <c r="C13" s="12">
        <v>71699805</v>
      </c>
      <c r="D13" s="12" t="s">
        <v>228</v>
      </c>
      <c r="E13" s="12">
        <v>6650</v>
      </c>
      <c r="F13" s="11" t="s">
        <v>229</v>
      </c>
      <c r="G13" s="13">
        <v>46620</v>
      </c>
      <c r="H13" s="14">
        <v>23310</v>
      </c>
    </row>
    <row r="14" spans="1:8">
      <c r="A14" s="10" t="s">
        <v>46</v>
      </c>
      <c r="B14" s="11" t="s">
        <v>93</v>
      </c>
      <c r="C14" s="12">
        <v>70144061</v>
      </c>
      <c r="D14" s="16" t="s">
        <v>230</v>
      </c>
      <c r="E14" s="12">
        <v>6521</v>
      </c>
      <c r="F14" s="11" t="s">
        <v>231</v>
      </c>
      <c r="G14" s="13">
        <v>89828</v>
      </c>
      <c r="H14" s="14">
        <v>44914</v>
      </c>
    </row>
    <row r="15" spans="1:8">
      <c r="A15" s="10" t="s">
        <v>49</v>
      </c>
      <c r="B15" s="11" t="s">
        <v>86</v>
      </c>
      <c r="C15" s="12">
        <v>72804602</v>
      </c>
      <c r="D15" s="12" t="s">
        <v>232</v>
      </c>
      <c r="E15" s="12">
        <v>6304</v>
      </c>
      <c r="F15" s="11" t="s">
        <v>233</v>
      </c>
      <c r="G15" s="13">
        <v>47840</v>
      </c>
      <c r="H15" s="14">
        <v>23920</v>
      </c>
    </row>
    <row r="16" spans="1:8">
      <c r="A16" s="10" t="s">
        <v>53</v>
      </c>
      <c r="B16" s="11" t="s">
        <v>50</v>
      </c>
      <c r="C16" s="17">
        <v>87582147</v>
      </c>
      <c r="D16" s="16" t="s">
        <v>234</v>
      </c>
      <c r="E16" s="12">
        <v>6411</v>
      </c>
      <c r="F16" s="11" t="s">
        <v>235</v>
      </c>
      <c r="G16" s="13">
        <v>46440</v>
      </c>
      <c r="H16" s="14">
        <v>23220</v>
      </c>
    </row>
    <row r="17" spans="1:8">
      <c r="A17" s="10" t="s">
        <v>56</v>
      </c>
      <c r="B17" s="11" t="s">
        <v>64</v>
      </c>
      <c r="C17" s="16" t="s">
        <v>65</v>
      </c>
      <c r="D17" s="16" t="s">
        <v>236</v>
      </c>
      <c r="E17" s="12">
        <v>6299</v>
      </c>
      <c r="F17" s="11" t="s">
        <v>237</v>
      </c>
      <c r="G17" s="13">
        <v>19900</v>
      </c>
      <c r="H17" s="14">
        <v>9950</v>
      </c>
    </row>
    <row r="18" spans="1:8">
      <c r="A18" s="10" t="s">
        <v>60</v>
      </c>
      <c r="B18" s="11" t="s">
        <v>23</v>
      </c>
      <c r="C18" s="17">
        <v>87584123</v>
      </c>
      <c r="D18" s="16" t="s">
        <v>238</v>
      </c>
      <c r="E18" s="12">
        <v>6308</v>
      </c>
      <c r="F18" s="11" t="s">
        <v>239</v>
      </c>
      <c r="G18" s="13">
        <v>56491</v>
      </c>
      <c r="H18" s="14">
        <v>28245.5</v>
      </c>
    </row>
    <row r="19" spans="1:8">
      <c r="A19" s="10" t="s">
        <v>63</v>
      </c>
      <c r="B19" s="11" t="s">
        <v>64</v>
      </c>
      <c r="C19" s="16" t="s">
        <v>65</v>
      </c>
      <c r="D19" s="16" t="s">
        <v>240</v>
      </c>
      <c r="E19" s="12">
        <v>6301</v>
      </c>
      <c r="F19" s="11" t="s">
        <v>241</v>
      </c>
      <c r="G19" s="13">
        <v>37900</v>
      </c>
      <c r="H19" s="14">
        <v>18950</v>
      </c>
    </row>
    <row r="20" spans="1:8">
      <c r="A20" s="10" t="s">
        <v>68</v>
      </c>
      <c r="B20" s="11" t="s">
        <v>64</v>
      </c>
      <c r="C20" s="16" t="s">
        <v>65</v>
      </c>
      <c r="D20" s="12" t="s">
        <v>242</v>
      </c>
      <c r="E20" s="12">
        <v>6298</v>
      </c>
      <c r="F20" s="11" t="s">
        <v>243</v>
      </c>
      <c r="G20" s="13">
        <v>32900</v>
      </c>
      <c r="H20" s="14">
        <v>16450</v>
      </c>
    </row>
    <row r="21" spans="1:8">
      <c r="A21" s="10" t="s">
        <v>71</v>
      </c>
      <c r="B21" s="11" t="s">
        <v>57</v>
      </c>
      <c r="C21" s="17">
        <v>72238933</v>
      </c>
      <c r="D21" s="12" t="s">
        <v>244</v>
      </c>
      <c r="E21" s="12">
        <v>6500</v>
      </c>
      <c r="F21" s="11" t="s">
        <v>245</v>
      </c>
      <c r="G21" s="13">
        <v>49370</v>
      </c>
      <c r="H21" s="14">
        <v>24685</v>
      </c>
    </row>
    <row r="22" spans="1:8">
      <c r="A22" s="10" t="s">
        <v>74</v>
      </c>
      <c r="B22" s="11" t="s">
        <v>23</v>
      </c>
      <c r="C22" s="17">
        <v>87584123</v>
      </c>
      <c r="D22" s="16" t="s">
        <v>246</v>
      </c>
      <c r="E22" s="12">
        <v>6309</v>
      </c>
      <c r="F22" s="11" t="s">
        <v>247</v>
      </c>
      <c r="G22" s="13">
        <v>57648</v>
      </c>
      <c r="H22" s="14">
        <v>28824</v>
      </c>
    </row>
    <row r="23" spans="1:8">
      <c r="A23" s="10" t="s">
        <v>78</v>
      </c>
      <c r="B23" s="11" t="s">
        <v>8</v>
      </c>
      <c r="C23" s="12">
        <v>71699805</v>
      </c>
      <c r="D23" s="16" t="s">
        <v>248</v>
      </c>
      <c r="E23" s="12">
        <v>6651</v>
      </c>
      <c r="F23" s="11" t="s">
        <v>249</v>
      </c>
      <c r="G23" s="13">
        <v>34800</v>
      </c>
      <c r="H23" s="14">
        <v>17400</v>
      </c>
    </row>
    <row r="24" spans="1:8">
      <c r="A24" s="10" t="s">
        <v>82</v>
      </c>
      <c r="B24" s="11" t="s">
        <v>57</v>
      </c>
      <c r="C24" s="17">
        <v>72238933</v>
      </c>
      <c r="D24" s="16" t="s">
        <v>250</v>
      </c>
      <c r="E24" s="12">
        <v>6502</v>
      </c>
      <c r="F24" s="11" t="s">
        <v>251</v>
      </c>
      <c r="G24" s="13">
        <v>57100</v>
      </c>
      <c r="H24" s="14">
        <v>28550</v>
      </c>
    </row>
    <row r="25" spans="1:8">
      <c r="A25" s="10" t="s">
        <v>85</v>
      </c>
      <c r="B25" s="11" t="s">
        <v>252</v>
      </c>
      <c r="C25" s="12">
        <v>65541227</v>
      </c>
      <c r="D25" s="16" t="s">
        <v>253</v>
      </c>
      <c r="E25" s="12">
        <v>6655</v>
      </c>
      <c r="F25" s="11" t="s">
        <v>254</v>
      </c>
      <c r="G25" s="13">
        <v>45980</v>
      </c>
      <c r="H25" s="14">
        <v>22990</v>
      </c>
    </row>
    <row r="26" spans="1:8">
      <c r="A26" s="10" t="s">
        <v>89</v>
      </c>
      <c r="B26" s="11" t="s">
        <v>252</v>
      </c>
      <c r="C26" s="12">
        <v>65541227</v>
      </c>
      <c r="D26" s="16" t="s">
        <v>255</v>
      </c>
      <c r="E26" s="12">
        <v>6656</v>
      </c>
      <c r="F26" s="11" t="s">
        <v>256</v>
      </c>
      <c r="G26" s="13">
        <v>28435</v>
      </c>
      <c r="H26" s="14">
        <v>14217.5</v>
      </c>
    </row>
    <row r="27" spans="1:8">
      <c r="A27" s="10" t="s">
        <v>92</v>
      </c>
      <c r="B27" s="11" t="s">
        <v>23</v>
      </c>
      <c r="C27" s="17">
        <v>87584123</v>
      </c>
      <c r="D27" s="16" t="s">
        <v>257</v>
      </c>
      <c r="E27" s="12">
        <v>6310</v>
      </c>
      <c r="F27" s="11" t="s">
        <v>258</v>
      </c>
      <c r="G27" s="13">
        <v>58247</v>
      </c>
      <c r="H27" s="14">
        <v>29123.5</v>
      </c>
    </row>
    <row r="28" spans="1:8">
      <c r="A28" s="10" t="s">
        <v>96</v>
      </c>
      <c r="B28" s="11" t="s">
        <v>93</v>
      </c>
      <c r="C28" s="12">
        <v>70144061</v>
      </c>
      <c r="D28" s="16" t="s">
        <v>259</v>
      </c>
      <c r="E28" s="12"/>
      <c r="F28" s="11" t="s">
        <v>260</v>
      </c>
      <c r="G28" s="13">
        <v>56882</v>
      </c>
      <c r="H28" s="14">
        <v>28441</v>
      </c>
    </row>
    <row r="29" spans="1:8">
      <c r="A29" s="10" t="s">
        <v>99</v>
      </c>
      <c r="B29" s="11" t="s">
        <v>161</v>
      </c>
      <c r="C29" s="17">
        <v>69460485</v>
      </c>
      <c r="D29" s="16" t="s">
        <v>261</v>
      </c>
      <c r="E29" s="12">
        <v>6487</v>
      </c>
      <c r="F29" s="11" t="s">
        <v>262</v>
      </c>
      <c r="G29" s="13">
        <v>68340</v>
      </c>
      <c r="H29" s="14">
        <v>34170</v>
      </c>
    </row>
    <row r="30" spans="1:8">
      <c r="A30" s="10" t="s">
        <v>102</v>
      </c>
      <c r="B30" s="11" t="s">
        <v>93</v>
      </c>
      <c r="C30" s="12">
        <v>70144061</v>
      </c>
      <c r="D30" s="16" t="s">
        <v>263</v>
      </c>
      <c r="E30" s="12">
        <v>6519</v>
      </c>
      <c r="F30" s="11" t="s">
        <v>264</v>
      </c>
      <c r="G30" s="13">
        <v>50352</v>
      </c>
      <c r="H30" s="14">
        <v>25176</v>
      </c>
    </row>
    <row r="31" spans="1:8">
      <c r="A31" s="10" t="s">
        <v>105</v>
      </c>
      <c r="B31" s="11" t="s">
        <v>127</v>
      </c>
      <c r="C31" s="12">
        <v>76146693</v>
      </c>
      <c r="D31" s="16" t="s">
        <v>265</v>
      </c>
      <c r="E31" s="12">
        <v>6376</v>
      </c>
      <c r="F31" s="11" t="s">
        <v>266</v>
      </c>
      <c r="G31" s="13">
        <v>56750</v>
      </c>
      <c r="H31" s="14">
        <v>28375</v>
      </c>
    </row>
    <row r="32" spans="1:8">
      <c r="A32" s="10" t="s">
        <v>108</v>
      </c>
      <c r="B32" s="11" t="s">
        <v>57</v>
      </c>
      <c r="C32" s="17">
        <v>72238933</v>
      </c>
      <c r="D32" s="16" t="s">
        <v>267</v>
      </c>
      <c r="E32" s="12">
        <v>6501</v>
      </c>
      <c r="F32" s="11" t="s">
        <v>268</v>
      </c>
      <c r="G32" s="13">
        <v>76830</v>
      </c>
      <c r="H32" s="14">
        <v>38415</v>
      </c>
    </row>
    <row r="33" spans="1:8">
      <c r="A33" s="10" t="s">
        <v>111</v>
      </c>
      <c r="B33" s="11" t="s">
        <v>127</v>
      </c>
      <c r="C33" s="12">
        <v>76146693</v>
      </c>
      <c r="D33" s="16" t="s">
        <v>269</v>
      </c>
      <c r="E33" s="12">
        <v>6375</v>
      </c>
      <c r="F33" s="11" t="s">
        <v>270</v>
      </c>
      <c r="G33" s="13">
        <v>40818</v>
      </c>
      <c r="H33" s="14">
        <v>20409</v>
      </c>
    </row>
    <row r="34" spans="1:8">
      <c r="A34" s="10" t="s">
        <v>114</v>
      </c>
      <c r="B34" s="11" t="s">
        <v>86</v>
      </c>
      <c r="C34" s="12">
        <v>72804602</v>
      </c>
      <c r="D34" s="16" t="s">
        <v>271</v>
      </c>
      <c r="E34" s="12">
        <v>6305</v>
      </c>
      <c r="F34" s="11" t="s">
        <v>272</v>
      </c>
      <c r="G34" s="13">
        <v>52490</v>
      </c>
      <c r="H34" s="14">
        <v>26245</v>
      </c>
    </row>
    <row r="35" spans="1:8">
      <c r="A35" s="10" t="s">
        <v>117</v>
      </c>
      <c r="B35" s="11" t="s">
        <v>93</v>
      </c>
      <c r="C35" s="12">
        <v>70144061</v>
      </c>
      <c r="D35" s="16" t="s">
        <v>273</v>
      </c>
      <c r="E35" s="12">
        <v>6518</v>
      </c>
      <c r="F35" s="11" t="s">
        <v>274</v>
      </c>
      <c r="G35" s="13">
        <v>50126</v>
      </c>
      <c r="H35" s="14">
        <v>25063</v>
      </c>
    </row>
    <row r="36" spans="1:8">
      <c r="A36" s="10" t="s">
        <v>120</v>
      </c>
      <c r="B36" s="11" t="s">
        <v>64</v>
      </c>
      <c r="C36" s="16" t="s">
        <v>65</v>
      </c>
      <c r="D36" s="16" t="s">
        <v>275</v>
      </c>
      <c r="E36" s="12">
        <v>6300</v>
      </c>
      <c r="F36" s="11" t="s">
        <v>276</v>
      </c>
      <c r="G36" s="13">
        <v>59000</v>
      </c>
      <c r="H36" s="14">
        <v>29500</v>
      </c>
    </row>
    <row r="37" spans="1:8">
      <c r="A37" s="10" t="s">
        <v>123</v>
      </c>
      <c r="B37" s="11" t="s">
        <v>93</v>
      </c>
      <c r="C37" s="12">
        <v>70144061</v>
      </c>
      <c r="D37" s="16" t="s">
        <v>277</v>
      </c>
      <c r="E37" s="12">
        <v>6516</v>
      </c>
      <c r="F37" s="11" t="s">
        <v>278</v>
      </c>
      <c r="G37" s="13">
        <v>35538</v>
      </c>
      <c r="H37" s="14">
        <v>17769</v>
      </c>
    </row>
    <row r="38" spans="1:8">
      <c r="A38" s="10" t="s">
        <v>126</v>
      </c>
      <c r="B38" s="11" t="s">
        <v>279</v>
      </c>
      <c r="C38" s="16" t="s">
        <v>280</v>
      </c>
      <c r="D38" s="16" t="s">
        <v>281</v>
      </c>
      <c r="E38" s="12">
        <v>6271</v>
      </c>
      <c r="F38" s="11" t="s">
        <v>282</v>
      </c>
      <c r="G38" s="13">
        <v>44899</v>
      </c>
      <c r="H38" s="14">
        <v>22449.5</v>
      </c>
    </row>
    <row r="39" spans="1:8">
      <c r="A39" s="10" t="s">
        <v>130</v>
      </c>
      <c r="B39" s="11" t="s">
        <v>93</v>
      </c>
      <c r="C39" s="12">
        <v>70144061</v>
      </c>
      <c r="D39" s="16" t="s">
        <v>283</v>
      </c>
      <c r="E39" s="12">
        <v>6514</v>
      </c>
      <c r="F39" s="11" t="s">
        <v>284</v>
      </c>
      <c r="G39" s="13">
        <v>36852</v>
      </c>
      <c r="H39" s="14">
        <v>18426</v>
      </c>
    </row>
    <row r="40" spans="1:8">
      <c r="A40" s="10" t="s">
        <v>133</v>
      </c>
      <c r="B40" s="11" t="s">
        <v>252</v>
      </c>
      <c r="C40" s="12">
        <v>65541227</v>
      </c>
      <c r="D40" s="16" t="s">
        <v>285</v>
      </c>
      <c r="E40" s="12">
        <v>6657</v>
      </c>
      <c r="F40" s="11" t="s">
        <v>286</v>
      </c>
      <c r="G40" s="13">
        <v>49852</v>
      </c>
      <c r="H40" s="14">
        <v>24926</v>
      </c>
    </row>
    <row r="41" spans="1:8">
      <c r="A41" s="10" t="s">
        <v>136</v>
      </c>
      <c r="B41" s="11" t="s">
        <v>287</v>
      </c>
      <c r="C41" s="12">
        <v>72784725</v>
      </c>
      <c r="D41" s="16" t="s">
        <v>339</v>
      </c>
      <c r="E41" s="12">
        <v>6525</v>
      </c>
      <c r="F41" s="11" t="s">
        <v>288</v>
      </c>
      <c r="G41" s="13">
        <v>44800</v>
      </c>
      <c r="H41" s="14">
        <v>22400</v>
      </c>
    </row>
    <row r="42" spans="1:8">
      <c r="A42" s="10" t="s">
        <v>139</v>
      </c>
      <c r="B42" s="11" t="s">
        <v>287</v>
      </c>
      <c r="C42" s="12">
        <v>72784725</v>
      </c>
      <c r="D42" s="16" t="s">
        <v>289</v>
      </c>
      <c r="E42" s="12">
        <v>6523</v>
      </c>
      <c r="F42" s="11" t="s">
        <v>290</v>
      </c>
      <c r="G42" s="13">
        <v>79800</v>
      </c>
      <c r="H42" s="14">
        <v>39900</v>
      </c>
    </row>
    <row r="43" spans="1:8">
      <c r="A43" s="10" t="s">
        <v>142</v>
      </c>
      <c r="B43" s="11" t="s">
        <v>287</v>
      </c>
      <c r="C43" s="12">
        <v>72784725</v>
      </c>
      <c r="D43" s="12" t="s">
        <v>291</v>
      </c>
      <c r="E43" s="12">
        <v>6470</v>
      </c>
      <c r="F43" s="11" t="s">
        <v>292</v>
      </c>
      <c r="G43" s="13">
        <v>51800</v>
      </c>
      <c r="H43" s="14">
        <v>25900</v>
      </c>
    </row>
    <row r="44" spans="1:8">
      <c r="A44" s="10" t="s">
        <v>145</v>
      </c>
      <c r="B44" s="11" t="s">
        <v>23</v>
      </c>
      <c r="C44" s="17">
        <v>87584123</v>
      </c>
      <c r="D44" s="16" t="s">
        <v>293</v>
      </c>
      <c r="E44" s="12">
        <v>6311</v>
      </c>
      <c r="F44" s="11" t="s">
        <v>294</v>
      </c>
      <c r="G44" s="13">
        <v>62875</v>
      </c>
      <c r="H44" s="14">
        <v>31437.5</v>
      </c>
    </row>
    <row r="45" spans="1:8">
      <c r="A45" s="10" t="s">
        <v>148</v>
      </c>
      <c r="B45" s="11" t="s">
        <v>189</v>
      </c>
      <c r="C45" s="12">
        <v>73932761</v>
      </c>
      <c r="D45" s="16" t="s">
        <v>295</v>
      </c>
      <c r="E45" s="12">
        <v>6295</v>
      </c>
      <c r="F45" s="11" t="s">
        <v>296</v>
      </c>
      <c r="G45" s="13">
        <v>66600</v>
      </c>
      <c r="H45" s="14">
        <v>33300</v>
      </c>
    </row>
    <row r="46" spans="1:8">
      <c r="A46" s="10" t="s">
        <v>151</v>
      </c>
      <c r="B46" s="11" t="s">
        <v>297</v>
      </c>
      <c r="C46" s="16" t="s">
        <v>298</v>
      </c>
      <c r="D46" s="16" t="s">
        <v>299</v>
      </c>
      <c r="E46" s="12">
        <v>6150</v>
      </c>
      <c r="F46" s="11" t="s">
        <v>300</v>
      </c>
      <c r="G46" s="13">
        <v>89850</v>
      </c>
      <c r="H46" s="14">
        <v>44925</v>
      </c>
    </row>
    <row r="47" spans="1:8">
      <c r="A47" s="10" t="s">
        <v>154</v>
      </c>
      <c r="B47" s="11" t="s">
        <v>301</v>
      </c>
      <c r="C47" s="17">
        <v>29453828</v>
      </c>
      <c r="D47" s="16" t="s">
        <v>302</v>
      </c>
      <c r="E47" s="12">
        <v>6471</v>
      </c>
      <c r="F47" s="11" t="s">
        <v>303</v>
      </c>
      <c r="G47" s="13">
        <v>47554</v>
      </c>
      <c r="H47" s="14">
        <v>23777</v>
      </c>
    </row>
    <row r="48" spans="1:8">
      <c r="A48" s="10" t="s">
        <v>157</v>
      </c>
      <c r="B48" s="11" t="s">
        <v>12</v>
      </c>
      <c r="C48" s="12">
        <v>71100245</v>
      </c>
      <c r="D48" s="16" t="s">
        <v>304</v>
      </c>
      <c r="E48" s="12">
        <v>6476</v>
      </c>
      <c r="F48" s="11" t="s">
        <v>305</v>
      </c>
      <c r="G48" s="13">
        <v>82118</v>
      </c>
      <c r="H48" s="14">
        <v>41059</v>
      </c>
    </row>
    <row r="49" spans="1:8">
      <c r="A49" s="10" t="s">
        <v>160</v>
      </c>
      <c r="B49" s="11" t="s">
        <v>93</v>
      </c>
      <c r="C49" s="12">
        <v>70144061</v>
      </c>
      <c r="D49" s="16" t="s">
        <v>306</v>
      </c>
      <c r="E49" s="12">
        <v>6513</v>
      </c>
      <c r="F49" s="11" t="s">
        <v>307</v>
      </c>
      <c r="G49" s="13">
        <v>66840</v>
      </c>
      <c r="H49" s="14">
        <v>33420</v>
      </c>
    </row>
    <row r="50" spans="1:8">
      <c r="A50" s="10" t="s">
        <v>164</v>
      </c>
      <c r="B50" s="11" t="s">
        <v>127</v>
      </c>
      <c r="C50" s="12">
        <v>76146693</v>
      </c>
      <c r="D50" s="12" t="s">
        <v>308</v>
      </c>
      <c r="E50" s="12">
        <v>6374</v>
      </c>
      <c r="F50" s="11" t="s">
        <v>309</v>
      </c>
      <c r="G50" s="13">
        <v>74034</v>
      </c>
      <c r="H50" s="14">
        <v>37017</v>
      </c>
    </row>
    <row r="51" spans="1:8">
      <c r="A51" s="10" t="s">
        <v>167</v>
      </c>
      <c r="B51" s="11" t="s">
        <v>189</v>
      </c>
      <c r="C51" s="12">
        <v>73932761</v>
      </c>
      <c r="D51" s="16" t="s">
        <v>310</v>
      </c>
      <c r="E51" s="12">
        <v>6297</v>
      </c>
      <c r="F51" s="11" t="s">
        <v>311</v>
      </c>
      <c r="G51" s="13">
        <v>54500</v>
      </c>
      <c r="H51" s="14">
        <v>27250</v>
      </c>
    </row>
    <row r="52" spans="1:8">
      <c r="A52" s="10" t="s">
        <v>170</v>
      </c>
      <c r="B52" s="11" t="s">
        <v>312</v>
      </c>
      <c r="C52" s="28" t="s">
        <v>313</v>
      </c>
      <c r="D52" s="16" t="s">
        <v>314</v>
      </c>
      <c r="E52" s="12">
        <v>6401</v>
      </c>
      <c r="F52" s="11" t="s">
        <v>315</v>
      </c>
      <c r="G52" s="13">
        <v>44450</v>
      </c>
      <c r="H52" s="29"/>
    </row>
    <row r="53" spans="1:8">
      <c r="A53" s="10" t="s">
        <v>173</v>
      </c>
      <c r="B53" s="11" t="s">
        <v>93</v>
      </c>
      <c r="C53" s="12">
        <v>70144061</v>
      </c>
      <c r="D53" s="12" t="s">
        <v>316</v>
      </c>
      <c r="E53" s="12">
        <v>6510</v>
      </c>
      <c r="F53" s="11" t="s">
        <v>317</v>
      </c>
      <c r="G53" s="13">
        <v>57122</v>
      </c>
      <c r="H53" s="14">
        <v>28561</v>
      </c>
    </row>
    <row r="54" spans="1:8">
      <c r="A54" s="10" t="s">
        <v>176</v>
      </c>
      <c r="B54" s="11" t="s">
        <v>312</v>
      </c>
      <c r="C54" s="28" t="s">
        <v>313</v>
      </c>
      <c r="D54" s="16" t="s">
        <v>318</v>
      </c>
      <c r="E54" s="12">
        <v>6818</v>
      </c>
      <c r="F54" s="11" t="s">
        <v>319</v>
      </c>
      <c r="G54" s="13">
        <v>46800</v>
      </c>
      <c r="H54" s="14">
        <v>23400</v>
      </c>
    </row>
    <row r="55" spans="1:8">
      <c r="A55" s="10" t="s">
        <v>179</v>
      </c>
      <c r="B55" s="11" t="s">
        <v>75</v>
      </c>
      <c r="C55" s="12">
        <v>87050170</v>
      </c>
      <c r="D55" s="16" t="s">
        <v>320</v>
      </c>
      <c r="E55" s="12">
        <v>6527</v>
      </c>
      <c r="F55" s="11" t="s">
        <v>321</v>
      </c>
      <c r="G55" s="13">
        <v>48092</v>
      </c>
      <c r="H55" s="14">
        <v>24046</v>
      </c>
    </row>
    <row r="56" spans="1:8">
      <c r="A56" s="10" t="s">
        <v>182</v>
      </c>
      <c r="B56" s="11" t="s">
        <v>127</v>
      </c>
      <c r="C56" s="12">
        <v>76146693</v>
      </c>
      <c r="D56" s="12" t="s">
        <v>322</v>
      </c>
      <c r="E56" s="12">
        <v>6373</v>
      </c>
      <c r="F56" s="11" t="s">
        <v>323</v>
      </c>
      <c r="G56" s="13">
        <v>51854</v>
      </c>
      <c r="H56" s="14">
        <v>25927</v>
      </c>
    </row>
    <row r="57" spans="1:8">
      <c r="A57" s="10" t="s">
        <v>185</v>
      </c>
      <c r="B57" s="11" t="s">
        <v>8</v>
      </c>
      <c r="C57" s="12">
        <v>71699805</v>
      </c>
      <c r="D57" s="16" t="s">
        <v>324</v>
      </c>
      <c r="E57" s="12">
        <v>6652</v>
      </c>
      <c r="F57" s="11" t="s">
        <v>325</v>
      </c>
      <c r="G57" s="13">
        <v>48630</v>
      </c>
      <c r="H57" s="14">
        <v>24315</v>
      </c>
    </row>
    <row r="58" spans="1:8">
      <c r="A58" s="10" t="s">
        <v>188</v>
      </c>
      <c r="B58" s="11" t="s">
        <v>252</v>
      </c>
      <c r="C58" s="12">
        <v>65541227</v>
      </c>
      <c r="D58" s="16" t="s">
        <v>326</v>
      </c>
      <c r="E58" s="12">
        <v>6658</v>
      </c>
      <c r="F58" s="11" t="s">
        <v>327</v>
      </c>
      <c r="G58" s="13">
        <v>47190</v>
      </c>
      <c r="H58" s="14">
        <v>23595</v>
      </c>
    </row>
    <row r="59" spans="1:8">
      <c r="A59" s="10" t="s">
        <v>192</v>
      </c>
      <c r="B59" s="11" t="s">
        <v>252</v>
      </c>
      <c r="C59" s="12">
        <v>65541227</v>
      </c>
      <c r="D59" s="16" t="s">
        <v>328</v>
      </c>
      <c r="E59" s="12">
        <v>6659</v>
      </c>
      <c r="F59" s="11" t="s">
        <v>329</v>
      </c>
      <c r="G59" s="13">
        <v>69575</v>
      </c>
      <c r="H59" s="14">
        <v>34787.5</v>
      </c>
    </row>
    <row r="60" spans="1:8">
      <c r="A60" s="10" t="s">
        <v>195</v>
      </c>
      <c r="B60" s="11" t="s">
        <v>252</v>
      </c>
      <c r="C60" s="12">
        <v>65541227</v>
      </c>
      <c r="D60" s="16" t="s">
        <v>330</v>
      </c>
      <c r="E60" s="12">
        <v>6661</v>
      </c>
      <c r="F60" s="11" t="s">
        <v>331</v>
      </c>
      <c r="G60" s="13">
        <v>53240</v>
      </c>
      <c r="H60" s="14">
        <v>26620</v>
      </c>
    </row>
    <row r="61" spans="1:8">
      <c r="A61" s="10" t="s">
        <v>198</v>
      </c>
      <c r="B61" s="11" t="s">
        <v>127</v>
      </c>
      <c r="C61" s="12">
        <v>76146693</v>
      </c>
      <c r="D61" s="12" t="s">
        <v>332</v>
      </c>
      <c r="E61" s="12">
        <v>6372</v>
      </c>
      <c r="F61" s="11" t="s">
        <v>333</v>
      </c>
      <c r="G61" s="13">
        <v>53294</v>
      </c>
      <c r="H61" s="14">
        <v>26647</v>
      </c>
    </row>
    <row r="62" spans="1:8">
      <c r="A62" s="10" t="s">
        <v>201</v>
      </c>
      <c r="B62" s="11" t="s">
        <v>127</v>
      </c>
      <c r="C62" s="12">
        <v>76146693</v>
      </c>
      <c r="D62" s="12" t="s">
        <v>334</v>
      </c>
      <c r="E62" s="12">
        <v>6371</v>
      </c>
      <c r="F62" s="11" t="s">
        <v>335</v>
      </c>
      <c r="G62" s="13">
        <v>39662</v>
      </c>
      <c r="H62" s="14">
        <v>19831</v>
      </c>
    </row>
    <row r="63" spans="1:8" ht="15" thickBot="1">
      <c r="A63" s="10" t="s">
        <v>204</v>
      </c>
      <c r="B63" s="11" t="s">
        <v>252</v>
      </c>
      <c r="C63" s="12">
        <v>65541227</v>
      </c>
      <c r="D63" s="16" t="s">
        <v>336</v>
      </c>
      <c r="E63" s="12">
        <v>6663</v>
      </c>
      <c r="F63" s="11" t="s">
        <v>337</v>
      </c>
      <c r="G63" s="13">
        <v>26620</v>
      </c>
      <c r="H63" s="14">
        <v>13310</v>
      </c>
    </row>
    <row r="64" spans="1:8" ht="15" thickBot="1">
      <c r="A64" s="19"/>
      <c r="B64" s="20"/>
      <c r="C64" s="21"/>
      <c r="D64" s="22"/>
      <c r="E64" s="22"/>
      <c r="F64" s="23" t="s">
        <v>207</v>
      </c>
      <c r="G64" s="24">
        <f>SUM(G3:G63)</f>
        <v>3118149</v>
      </c>
      <c r="H64" s="49">
        <f>SUM(H3:H63)</f>
        <v>1536849.5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2014-2015</vt:lpstr>
      <vt:lpstr>2015-2016</vt:lpstr>
      <vt:lpstr>2016-2017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dana.nemcova</dc:creator>
  <cp:lastModifiedBy>dana.nemcova</cp:lastModifiedBy>
  <cp:lastPrinted>2017-02-09T08:25:32Z</cp:lastPrinted>
  <dcterms:created xsi:type="dcterms:W3CDTF">2016-02-22T08:54:41Z</dcterms:created>
  <dcterms:modified xsi:type="dcterms:W3CDTF">2017-02-21T09:57:59Z</dcterms:modified>
</cp:coreProperties>
</file>