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VET-OST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  <c r="G43" i="1"/>
  <c r="G51" i="1" s="1"/>
  <c r="G35" i="1"/>
  <c r="G27" i="1"/>
  <c r="G19" i="1"/>
  <c r="G12" i="1"/>
</calcChain>
</file>

<file path=xl/sharedStrings.xml><?xml version="1.0" encoding="utf-8"?>
<sst xmlns="http://schemas.openxmlformats.org/spreadsheetml/2006/main" count="180" uniqueCount="121">
  <si>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</si>
  <si>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</si>
  <si>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</si>
  <si>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</si>
  <si>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</si>
  <si>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</si>
  <si>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</si>
  <si>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t>Likvidace invazních a expanzivních rostlin - výřezem</t>
  </si>
  <si>
    <t>Sečení křovinořezem (ruční shrabání a odstranění hmoty)</t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</si>
  <si>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</si>
  <si>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</si>
  <si>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</si>
  <si>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</si>
  <si>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č.3</t>
  </si>
  <si>
    <t>Celkem č.4</t>
  </si>
  <si>
    <t>Celkem č.5</t>
  </si>
  <si>
    <t>Celkem č.6</t>
  </si>
  <si>
    <t>V-VI, 30.6.2018</t>
  </si>
  <si>
    <t>V-VI, 30.6.2019</t>
  </si>
  <si>
    <r>
      <t>část 1.</t>
    </r>
    <r>
      <rPr>
        <sz val="10"/>
        <color theme="1"/>
        <rFont val="Arial"/>
        <family val="2"/>
        <charset val="238"/>
      </rPr>
      <t xml:space="preserve"> (rok 2017)</t>
    </r>
  </si>
  <si>
    <t>VII-IX, 30.9.2017</t>
  </si>
  <si>
    <t>V-VI, 30.6.2017</t>
  </si>
  <si>
    <r>
      <t>část 2.</t>
    </r>
    <r>
      <rPr>
        <sz val="10"/>
        <color theme="1"/>
        <rFont val="Arial"/>
        <family val="2"/>
        <charset val="238"/>
      </rPr>
      <t xml:space="preserve"> (rok 2018)</t>
    </r>
  </si>
  <si>
    <t>VII-IX, 30.9.2019</t>
  </si>
  <si>
    <t>V-IX, 30.9.2020</t>
  </si>
  <si>
    <t>V-IX, 30.9.2021</t>
  </si>
  <si>
    <t>V-IX, 30.9.2022</t>
  </si>
  <si>
    <t>Celkem č. 1</t>
  </si>
  <si>
    <t>Celkem č. 2</t>
  </si>
  <si>
    <t xml:space="preserve">Celkem </t>
  </si>
  <si>
    <t>VET-2017-001</t>
  </si>
  <si>
    <t>Likvidace invazních a expanzivních rostlin - výřezem )</t>
  </si>
  <si>
    <t>kompletní výřez křovin ve vybraných segmentech, ponechat pouze vzácné druhy keřů</t>
  </si>
  <si>
    <t>VIII-IX, 30.9.2017</t>
  </si>
  <si>
    <t>VET-2017-002</t>
  </si>
  <si>
    <t>ruční sečení ve vybraných segmentech-kosit celé plochy vyznačených segmentů, jedná se o jarní seč ruderalizovaných ploch a ploch s výmladky</t>
  </si>
  <si>
    <t>VET-2017-003</t>
  </si>
  <si>
    <t>14, 3892</t>
  </si>
  <si>
    <t>hlavní seč, tj. seč zachovalých trávníků + v sezóně druhé překosení ploch s výmladky a ruderalizovaných ploch, u degradovaných ploch je nutné překosení celé výměry, u zachovalých trávníků lze ponechat  do max. 5% bezzásahových ploch</t>
  </si>
  <si>
    <t>VIII-IX, 30.9. 2017</t>
  </si>
  <si>
    <t>VET-2017-004</t>
  </si>
  <si>
    <t xml:space="preserve">Sečení křovinořezem (ruční shrabání a odstranění hmoty </t>
  </si>
  <si>
    <t>sečení – sečení palouků v okolí porostů nízkých xerofilních křovin, sečení cca 60% vyznačené rozlohy</t>
  </si>
  <si>
    <t>VII-IX, 30.9. 2017</t>
  </si>
  <si>
    <t>VET-2017-005</t>
  </si>
  <si>
    <t>VET-2017-006</t>
  </si>
  <si>
    <t xml:space="preserve">Likvidace invazních a expanzivních rostlin - výřezem </t>
  </si>
  <si>
    <t>výřez dřevin – čištění sadu od náletových dřevin, celá plocha, ponechat pouze ovocné stromy</t>
  </si>
  <si>
    <t>VIII-IX, 30,9,2017</t>
  </si>
  <si>
    <t>VET-2017-007</t>
  </si>
  <si>
    <t xml:space="preserve">Likvidace invazních a expanzivních rostlin - Aplikace herbicidu </t>
  </si>
  <si>
    <t>aplikace herbicidu, zátěr po vyřezávce invazních a expanzivních druhů, opatření se týká cca 10% vyznačené plochy.</t>
  </si>
  <si>
    <t>VET-2017-008</t>
  </si>
  <si>
    <t>sečení porostu topinamburu, 3x ročně</t>
  </si>
  <si>
    <t>V-IX, 30.9. 2017</t>
  </si>
  <si>
    <t>VET-2017-009</t>
  </si>
  <si>
    <t>aplikace herbicidu na porost topinamburu, postřik na list, 5x ročně</t>
  </si>
  <si>
    <t>výřez křovin- uvolnění porostů nízkých xerofilních dřevin ( Cerasus fruticosa, Rosa spinosissima, Rosa gallica) od mezofilních keřů, odborný výběrový výřez na cca 30% vyznačené plochy</t>
  </si>
  <si>
    <t>VET2018-001</t>
  </si>
  <si>
    <t>ruční sečení ve vybraných segmentech- kosit celé plochy vybraných segmentů, jarní seč ruderalizovaných ploch a ploch s výmladky</t>
  </si>
  <si>
    <t>VET-2018-002</t>
  </si>
  <si>
    <t>V-IX, 30.9. 2018</t>
  </si>
  <si>
    <t>VET-2018-003</t>
  </si>
  <si>
    <t>aplikace herbicidu na porost topinamburu, postřik na list, 5x ročně, opatření se týká cca 70% vyznačené plochy</t>
  </si>
  <si>
    <t>VET-2018-004</t>
  </si>
  <si>
    <t>aplikace herbicidu, zátěr na řez a postřik na list, na výmladky invazních a expanzivních druhů keřů, opatření se týká cca 10% vyznačené plochy.</t>
  </si>
  <si>
    <t>VII-IX, 30.9.2018</t>
  </si>
  <si>
    <t>VET-2018-005</t>
  </si>
  <si>
    <t>VIII-IX, 30.9. 2018</t>
  </si>
  <si>
    <t>VET-2018-006</t>
  </si>
  <si>
    <t>sečení – sečení palouků, popř.výmladků  v okolí porostů nízkých xerofilních křovin, sečení cca 60% vyznačené rozlohy</t>
  </si>
  <si>
    <t>VII-IX, 30.9. 2018</t>
  </si>
  <si>
    <t>VET-2019-001</t>
  </si>
  <si>
    <t>VET-2019-002</t>
  </si>
  <si>
    <t>V-IX, 30.9. 2019</t>
  </si>
  <si>
    <t>VET-2019-003</t>
  </si>
  <si>
    <t>aplikace herbicidu na porost topinamburu, postřik na list, 5x ročně,</t>
  </si>
  <si>
    <t>na 70% rozlohy vyznačené plochy</t>
  </si>
  <si>
    <t>VET-2019-004</t>
  </si>
  <si>
    <t>VET-2019-005</t>
  </si>
  <si>
    <t>VIII-IX, 30.9. 2019</t>
  </si>
  <si>
    <t>VET-2019-006</t>
  </si>
  <si>
    <t>sečení – sečení palouků, popř.výmladků  v okolí porostů nízkých xerofilních křovin, sečení cca 20% vyznačené rozlohy</t>
  </si>
  <si>
    <t>VII-IX, 30.9. 2019</t>
  </si>
  <si>
    <t>VET-2020-001</t>
  </si>
  <si>
    <t>jarní seč ruderalizovaných ploch a ploch s výmladky, podzimní překosení ploch po jarní pastvě, opatření se týká 30% vyznačené plochy</t>
  </si>
  <si>
    <t>VET-2020-002</t>
  </si>
  <si>
    <t>VII-IX, 30.9.2020</t>
  </si>
  <si>
    <t>VET-2020-003</t>
  </si>
  <si>
    <t>aplikace herbicidu na porost topinamburu, postřik na list, 4x ročně,</t>
  </si>
  <si>
    <t>V-IX, 30.9. 2020</t>
  </si>
  <si>
    <t>VET-2020-004</t>
  </si>
  <si>
    <t>sečení porostu topinamburu, 2x ročně</t>
  </si>
  <si>
    <t>VET-2020-005</t>
  </si>
  <si>
    <t>VII-IX, 30.9. 2020</t>
  </si>
  <si>
    <t>VET-2020-006</t>
  </si>
  <si>
    <t>hlavní seč, tj. seč zachovalých trávníků + v sezóně druhé překosení ploch s výmladky a ruderalizovaných ploch, u degradovaných ploch je nutné překosení celé výměry, u zachovalých trávníků lze ponechat  do max. 5% bezzásahových ploch, seč bude probíhat na 50% vyznačené plochy</t>
  </si>
  <si>
    <t>VIII-IX, 30.9. 2020</t>
  </si>
  <si>
    <t>VET-2021-001</t>
  </si>
  <si>
    <t>VET-2021-002</t>
  </si>
  <si>
    <t>VII-IX, 30.9.2021</t>
  </si>
  <si>
    <t>VET-2021-003</t>
  </si>
  <si>
    <t>V-IX, 30.9. 2021</t>
  </si>
  <si>
    <t>VET-2021-004</t>
  </si>
  <si>
    <t>VET-2021-005</t>
  </si>
  <si>
    <t>sečení – sečení palouků v okolí porostů nízkých xerofilních křovin, sečení cca 20% vyznačené rozlohy</t>
  </si>
  <si>
    <t>VII-IX, 30.9. 2021</t>
  </si>
  <si>
    <t>VET-2021-006</t>
  </si>
  <si>
    <t>VIII-IX, 30.9. 2021</t>
  </si>
  <si>
    <t>VET-2022-001</t>
  </si>
  <si>
    <t>VET-2022-002</t>
  </si>
  <si>
    <t>VII-IX, 30.9.2022</t>
  </si>
  <si>
    <t>VET-2022-003</t>
  </si>
  <si>
    <t>V-IX, 30.9. 2022</t>
  </si>
  <si>
    <t>VET-2022-004</t>
  </si>
  <si>
    <t>VET-2022-005</t>
  </si>
  <si>
    <t>VII-IX, 30.9. 2022</t>
  </si>
  <si>
    <t>VET-2022-006</t>
  </si>
  <si>
    <t>hlavní seč, tj. seč zachovalých trávníků + v sezóně druhé překosení ploch s výmladky a ruderalizovaných ploch, u degradovaných ploch je nutné překosení celé výměry, u zachovalých trávníků lze ponechat  do max. 5% bezzásahových ploch, seč bude probíhat na 30% vyznačené plochy</t>
  </si>
  <si>
    <t>VIII-IX, 30.9. 2022</t>
  </si>
  <si>
    <t>aplikace herbicidu na porost topinamburu, postřik na list, 4x ročně, na 70% rozlohy vyznačené plochy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</si>
</sst>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horizontal="right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vertical="center" wrapText="1"/>
    </xf>
    <xf numFmtId="0" fontId="12" fillId="3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9" fillId="0" borderId="9" xfId="0" applyFont="1" applyBorder="1" applyAlignment="1">
      <alignment horizontal="right" vertical="center" wrapText="1"/>
    </xf>
    <xf numFmtId="2" fontId="12" fillId="3" borderId="12" xfId="0" applyNumberFormat="1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2" fontId="12" fillId="0" borderId="12" xfId="0" applyNumberFormat="1" applyFont="1" applyBorder="1" applyAlignment="1">
      <alignment horizontal="right" vertical="center" wrapText="1"/>
    </xf>
    <xf numFmtId="0" fontId="12" fillId="3" borderId="12" xfId="0" applyFont="1" applyFill="1" applyBorder="1" applyAlignment="1">
      <alignment horizontal="right" vertical="center" wrapText="1"/>
    </xf>
    <xf numFmtId="0" fontId="11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2" fillId="0" borderId="11" xfId="0" applyFont="1" applyBorder="1" applyAlignment="1">
      <alignment horizontal="right" vertical="center" wrapText="1"/>
    </xf>
    <xf numFmtId="0" fontId="12" fillId="0" borderId="14" xfId="0" applyFont="1" applyBorder="1" applyAlignment="1">
      <alignment horizontal="right" vertical="center" wrapText="1"/>
    </xf>
    <xf numFmtId="0" fontId="7" fillId="0" borderId="16" xfId="0" applyFont="1" applyBorder="1"/>
    <xf numFmtId="0" fontId="7" fillId="0" borderId="7" xfId="0" applyFont="1" applyBorder="1"/>
    <xf numFmtId="2" fontId="7" fillId="0" borderId="2" xfId="0" applyNumberFormat="1" applyFont="1" applyBorder="1" applyAlignment="1">
      <alignment horizontal="right"/>
    </xf>
    <xf numFmtId="0" fontId="4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justify" vertical="center" wrapText="1"/>
    </xf>
    <xf numFmtId="0" fontId="8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4" fillId="2" borderId="17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9" fillId="3" borderId="13" xfId="0" applyFont="1" applyFill="1" applyBorder="1" applyAlignment="1">
      <alignment vertical="center" wrapText="1"/>
    </xf>
    <xf numFmtId="0" fontId="9" fillId="3" borderId="14" xfId="0" applyFont="1" applyFill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3" fillId="3" borderId="13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4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topLeftCell="A35" zoomScale="55" zoomScaleNormal="55" workbookViewId="0">
      <selection activeCell="E44" sqref="E44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31.140625" customWidth="1"/>
    <col min="6" max="6" width="13.42578125" customWidth="1"/>
    <col min="7" max="7" width="12" style="28" customWidth="1"/>
  </cols>
  <sheetData>
    <row r="1" spans="1:7" ht="15.75" thickBot="1" x14ac:dyDescent="0.3"/>
    <row r="2" spans="1:7" ht="39" thickBot="1" x14ac:dyDescent="0.3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9" t="s">
        <v>6</v>
      </c>
    </row>
    <row r="3" spans="1:7" ht="60.75" thickBot="1" x14ac:dyDescent="0.3">
      <c r="A3" s="64" t="s">
        <v>19</v>
      </c>
      <c r="B3" s="47" t="s">
        <v>30</v>
      </c>
      <c r="C3" s="48" t="s">
        <v>31</v>
      </c>
      <c r="D3" s="20">
        <v>1.2567999999999999</v>
      </c>
      <c r="E3" s="49" t="s">
        <v>32</v>
      </c>
      <c r="F3" s="8" t="s">
        <v>33</v>
      </c>
      <c r="G3" s="10"/>
    </row>
    <row r="4" spans="1:7" ht="75.75" thickBot="1" x14ac:dyDescent="0.3">
      <c r="A4" s="65"/>
      <c r="B4" s="50" t="s">
        <v>34</v>
      </c>
      <c r="C4" s="51" t="s">
        <v>8</v>
      </c>
      <c r="D4" s="2">
        <v>3.9001999999999999</v>
      </c>
      <c r="E4" s="52" t="s">
        <v>35</v>
      </c>
      <c r="F4" s="12" t="s">
        <v>21</v>
      </c>
      <c r="G4" s="3"/>
    </row>
    <row r="5" spans="1:7" ht="90.75" thickBot="1" x14ac:dyDescent="0.3">
      <c r="A5" s="65"/>
      <c r="B5" s="50" t="s">
        <v>36</v>
      </c>
      <c r="C5" s="51" t="s">
        <v>8</v>
      </c>
      <c r="D5" s="2" t="s">
        <v>37</v>
      </c>
      <c r="E5" s="53" t="s">
        <v>38</v>
      </c>
      <c r="F5" s="12" t="s">
        <v>39</v>
      </c>
      <c r="G5" s="3"/>
    </row>
    <row r="6" spans="1:7" ht="57.75" thickBot="1" x14ac:dyDescent="0.3">
      <c r="A6" s="65"/>
      <c r="B6" s="50" t="s">
        <v>40</v>
      </c>
      <c r="C6" s="1" t="s">
        <v>41</v>
      </c>
      <c r="D6" s="13">
        <v>0.6089</v>
      </c>
      <c r="E6" s="1" t="s">
        <v>42</v>
      </c>
      <c r="F6" s="12" t="s">
        <v>43</v>
      </c>
      <c r="G6" s="3"/>
    </row>
    <row r="7" spans="1:7" ht="105.75" thickBot="1" x14ac:dyDescent="0.3">
      <c r="A7" s="65"/>
      <c r="B7" s="50" t="s">
        <v>44</v>
      </c>
      <c r="C7" s="1" t="s">
        <v>7</v>
      </c>
      <c r="D7" s="13">
        <v>0.6089</v>
      </c>
      <c r="E7" s="52" t="s">
        <v>57</v>
      </c>
      <c r="F7" s="12" t="s">
        <v>33</v>
      </c>
      <c r="G7" s="3"/>
    </row>
    <row r="8" spans="1:7" ht="45.75" thickBot="1" x14ac:dyDescent="0.3">
      <c r="A8" s="65"/>
      <c r="B8" s="50" t="s">
        <v>45</v>
      </c>
      <c r="C8" s="1" t="s">
        <v>46</v>
      </c>
      <c r="D8" s="13">
        <v>0.1673</v>
      </c>
      <c r="E8" s="52" t="s">
        <v>47</v>
      </c>
      <c r="F8" s="12" t="s">
        <v>48</v>
      </c>
      <c r="G8" s="3"/>
    </row>
    <row r="9" spans="1:7" ht="60.75" thickBot="1" x14ac:dyDescent="0.3">
      <c r="A9" s="65"/>
      <c r="B9" s="50" t="s">
        <v>49</v>
      </c>
      <c r="C9" s="1" t="s">
        <v>50</v>
      </c>
      <c r="D9" s="13">
        <v>14.998100000000001</v>
      </c>
      <c r="E9" s="52" t="s">
        <v>51</v>
      </c>
      <c r="F9" s="12" t="s">
        <v>20</v>
      </c>
      <c r="G9" s="3"/>
    </row>
    <row r="10" spans="1:7" ht="30.75" thickBot="1" x14ac:dyDescent="0.3">
      <c r="A10" s="65"/>
      <c r="B10" s="50" t="s">
        <v>52</v>
      </c>
      <c r="C10" s="1" t="s">
        <v>8</v>
      </c>
      <c r="D10" s="13">
        <v>0.1077</v>
      </c>
      <c r="E10" s="52" t="s">
        <v>53</v>
      </c>
      <c r="F10" s="12" t="s">
        <v>54</v>
      </c>
      <c r="G10" s="3"/>
    </row>
    <row r="11" spans="1:7" ht="43.5" thickBot="1" x14ac:dyDescent="0.3">
      <c r="A11" s="65"/>
      <c r="B11" s="50" t="s">
        <v>55</v>
      </c>
      <c r="C11" s="1" t="s">
        <v>50</v>
      </c>
      <c r="D11" s="13">
        <v>0.1077</v>
      </c>
      <c r="E11" s="1" t="s">
        <v>56</v>
      </c>
      <c r="F11" s="12" t="s">
        <v>54</v>
      </c>
      <c r="G11" s="3"/>
    </row>
    <row r="12" spans="1:7" s="6" customFormat="1" ht="15.75" thickBot="1" x14ac:dyDescent="0.3">
      <c r="A12" s="66"/>
      <c r="B12" s="25"/>
      <c r="C12" s="26"/>
      <c r="D12" s="27"/>
      <c r="E12" s="26"/>
      <c r="F12" s="26" t="s">
        <v>27</v>
      </c>
      <c r="G12" s="30">
        <f>SUM(G3:G11)</f>
        <v>0</v>
      </c>
    </row>
    <row r="13" spans="1:7" ht="72" thickBot="1" x14ac:dyDescent="0.3">
      <c r="A13" s="67" t="s">
        <v>22</v>
      </c>
      <c r="B13" s="54" t="s">
        <v>58</v>
      </c>
      <c r="C13" s="16" t="s">
        <v>8</v>
      </c>
      <c r="D13" s="15">
        <v>4.3676000000000004</v>
      </c>
      <c r="E13" s="16" t="s">
        <v>59</v>
      </c>
      <c r="F13" s="14" t="s">
        <v>17</v>
      </c>
      <c r="G13" s="17"/>
    </row>
    <row r="14" spans="1:7" ht="29.25" thickBot="1" x14ac:dyDescent="0.3">
      <c r="A14" s="68"/>
      <c r="B14" s="55" t="s">
        <v>60</v>
      </c>
      <c r="C14" s="4" t="s">
        <v>8</v>
      </c>
      <c r="D14" s="19">
        <v>0.1077</v>
      </c>
      <c r="E14" s="4" t="s">
        <v>53</v>
      </c>
      <c r="F14" s="18" t="s">
        <v>61</v>
      </c>
      <c r="G14" s="5"/>
    </row>
    <row r="15" spans="1:7" ht="60.75" thickBot="1" x14ac:dyDescent="0.3">
      <c r="A15" s="68"/>
      <c r="B15" s="55" t="s">
        <v>62</v>
      </c>
      <c r="C15" s="4" t="s">
        <v>50</v>
      </c>
      <c r="D15" s="19">
        <v>0.1077</v>
      </c>
      <c r="E15" s="56" t="s">
        <v>63</v>
      </c>
      <c r="F15" s="18" t="s">
        <v>61</v>
      </c>
      <c r="G15" s="5"/>
    </row>
    <row r="16" spans="1:7" ht="75.75" thickBot="1" x14ac:dyDescent="0.3">
      <c r="A16" s="68"/>
      <c r="B16" s="55" t="s">
        <v>64</v>
      </c>
      <c r="C16" s="4" t="s">
        <v>50</v>
      </c>
      <c r="D16" s="19">
        <v>14.998100000000001</v>
      </c>
      <c r="E16" s="56" t="s">
        <v>65</v>
      </c>
      <c r="F16" s="18" t="s">
        <v>66</v>
      </c>
      <c r="G16" s="5"/>
    </row>
    <row r="17" spans="1:7" ht="135.75" thickBot="1" x14ac:dyDescent="0.3">
      <c r="A17" s="68"/>
      <c r="B17" s="55" t="s">
        <v>67</v>
      </c>
      <c r="C17" s="4" t="s">
        <v>8</v>
      </c>
      <c r="D17" s="19">
        <v>9.9490999999999996</v>
      </c>
      <c r="E17" s="56" t="s">
        <v>38</v>
      </c>
      <c r="F17" s="18" t="s">
        <v>68</v>
      </c>
      <c r="G17" s="5"/>
    </row>
    <row r="18" spans="1:7" ht="60.75" thickBot="1" x14ac:dyDescent="0.3">
      <c r="A18" s="68"/>
      <c r="B18" s="55" t="s">
        <v>69</v>
      </c>
      <c r="C18" s="4" t="s">
        <v>41</v>
      </c>
      <c r="D18" s="19">
        <v>0.6089</v>
      </c>
      <c r="E18" s="56" t="s">
        <v>70</v>
      </c>
      <c r="F18" s="18" t="s">
        <v>71</v>
      </c>
      <c r="G18" s="5"/>
    </row>
    <row r="19" spans="1:7" s="6" customFormat="1" ht="15.75" thickBot="1" x14ac:dyDescent="0.3">
      <c r="A19" s="66"/>
      <c r="B19" s="32"/>
      <c r="C19" s="33"/>
      <c r="D19" s="34"/>
      <c r="E19" s="33"/>
      <c r="F19" s="33" t="s">
        <v>28</v>
      </c>
      <c r="G19" s="36">
        <f>SUM(G13:G18)</f>
        <v>0</v>
      </c>
    </row>
    <row r="20" spans="1:7" ht="72" thickBot="1" x14ac:dyDescent="0.3">
      <c r="A20" s="69" t="s">
        <v>9</v>
      </c>
      <c r="B20" s="7" t="s">
        <v>72</v>
      </c>
      <c r="C20" s="8" t="s">
        <v>8</v>
      </c>
      <c r="D20" s="9">
        <v>3.3174000000000001</v>
      </c>
      <c r="E20" s="8" t="s">
        <v>59</v>
      </c>
      <c r="F20" s="8" t="s">
        <v>18</v>
      </c>
      <c r="G20" s="8"/>
    </row>
    <row r="21" spans="1:7" ht="29.25" thickBot="1" x14ac:dyDescent="0.3">
      <c r="A21" s="70"/>
      <c r="B21" s="11" t="s">
        <v>73</v>
      </c>
      <c r="C21" s="12" t="s">
        <v>8</v>
      </c>
      <c r="D21" s="13">
        <v>0.1077</v>
      </c>
      <c r="E21" s="12" t="s">
        <v>53</v>
      </c>
      <c r="F21" s="12" t="s">
        <v>74</v>
      </c>
      <c r="G21" s="12"/>
    </row>
    <row r="22" spans="1:7" ht="42.75" x14ac:dyDescent="0.25">
      <c r="A22" s="70"/>
      <c r="B22" s="58" t="s">
        <v>75</v>
      </c>
      <c r="C22" s="60" t="s">
        <v>50</v>
      </c>
      <c r="D22" s="62">
        <v>0.1077</v>
      </c>
      <c r="E22" s="57" t="s">
        <v>76</v>
      </c>
      <c r="F22" s="60" t="s">
        <v>74</v>
      </c>
      <c r="G22" s="60"/>
    </row>
    <row r="23" spans="1:7" ht="29.25" thickBot="1" x14ac:dyDescent="0.3">
      <c r="A23" s="70"/>
      <c r="B23" s="59"/>
      <c r="C23" s="61"/>
      <c r="D23" s="63"/>
      <c r="E23" s="12" t="s">
        <v>77</v>
      </c>
      <c r="F23" s="61"/>
      <c r="G23" s="61"/>
    </row>
    <row r="24" spans="1:7" ht="72" thickBot="1" x14ac:dyDescent="0.3">
      <c r="A24" s="70"/>
      <c r="B24" s="11" t="s">
        <v>78</v>
      </c>
      <c r="C24" s="12" t="s">
        <v>50</v>
      </c>
      <c r="D24" s="13">
        <v>14.998100000000001</v>
      </c>
      <c r="E24" s="12" t="s">
        <v>65</v>
      </c>
      <c r="F24" s="1" t="s">
        <v>23</v>
      </c>
      <c r="G24" s="1"/>
    </row>
    <row r="25" spans="1:7" ht="129" thickBot="1" x14ac:dyDescent="0.3">
      <c r="A25" s="70"/>
      <c r="B25" s="11" t="s">
        <v>79</v>
      </c>
      <c r="C25" s="12" t="s">
        <v>8</v>
      </c>
      <c r="D25" s="13">
        <v>7.9939999999999998</v>
      </c>
      <c r="E25" s="12" t="s">
        <v>38</v>
      </c>
      <c r="F25" s="12" t="s">
        <v>80</v>
      </c>
      <c r="G25" s="12"/>
    </row>
    <row r="26" spans="1:7" ht="72" thickBot="1" x14ac:dyDescent="0.3">
      <c r="A26" s="70"/>
      <c r="B26" s="11" t="s">
        <v>81</v>
      </c>
      <c r="C26" s="12" t="s">
        <v>41</v>
      </c>
      <c r="D26" s="13">
        <v>0.6089</v>
      </c>
      <c r="E26" s="12" t="s">
        <v>82</v>
      </c>
      <c r="F26" s="12" t="s">
        <v>83</v>
      </c>
      <c r="G26" s="12"/>
    </row>
    <row r="27" spans="1:7" s="6" customFormat="1" ht="15.75" thickBot="1" x14ac:dyDescent="0.3">
      <c r="A27" s="66"/>
      <c r="B27" s="25"/>
      <c r="C27" s="26"/>
      <c r="D27" s="27"/>
      <c r="E27" s="26"/>
      <c r="F27" s="26" t="s">
        <v>13</v>
      </c>
      <c r="G27" s="37">
        <f>SUM(G20:G26)</f>
        <v>0</v>
      </c>
    </row>
    <row r="28" spans="1:7" ht="64.5" thickBot="1" x14ac:dyDescent="0.3">
      <c r="A28" s="71" t="s">
        <v>10</v>
      </c>
      <c r="B28" s="22" t="s">
        <v>84</v>
      </c>
      <c r="C28" s="23" t="s">
        <v>8</v>
      </c>
      <c r="D28" s="24">
        <v>14.998100000000001</v>
      </c>
      <c r="E28" s="23" t="s">
        <v>85</v>
      </c>
      <c r="F28" s="23" t="s">
        <v>24</v>
      </c>
      <c r="G28" s="31"/>
    </row>
    <row r="29" spans="1:7" ht="64.5" thickBot="1" x14ac:dyDescent="0.3">
      <c r="A29" s="72"/>
      <c r="B29" s="22" t="s">
        <v>86</v>
      </c>
      <c r="C29" s="23" t="s">
        <v>50</v>
      </c>
      <c r="D29" s="24">
        <v>14.998100000000001</v>
      </c>
      <c r="E29" s="23" t="s">
        <v>65</v>
      </c>
      <c r="F29" s="23" t="s">
        <v>87</v>
      </c>
      <c r="G29" s="31"/>
    </row>
    <row r="30" spans="1:7" ht="39" thickBot="1" x14ac:dyDescent="0.3">
      <c r="A30" s="72"/>
      <c r="B30" s="22" t="s">
        <v>88</v>
      </c>
      <c r="C30" s="23" t="s">
        <v>50</v>
      </c>
      <c r="D30" s="24">
        <v>0.1077</v>
      </c>
      <c r="E30" s="23" t="s">
        <v>89</v>
      </c>
      <c r="F30" s="23" t="s">
        <v>90</v>
      </c>
      <c r="G30" s="31"/>
    </row>
    <row r="31" spans="1:7" ht="15.75" thickBot="1" x14ac:dyDescent="0.3">
      <c r="A31" s="72"/>
      <c r="B31" s="22"/>
      <c r="C31" s="23"/>
      <c r="D31" s="24"/>
      <c r="E31" s="23" t="s">
        <v>77</v>
      </c>
      <c r="F31" s="23"/>
      <c r="G31" s="31"/>
    </row>
    <row r="32" spans="1:7" ht="26.25" thickBot="1" x14ac:dyDescent="0.3">
      <c r="A32" s="72"/>
      <c r="B32" s="22" t="s">
        <v>91</v>
      </c>
      <c r="C32" s="23" t="s">
        <v>8</v>
      </c>
      <c r="D32" s="24">
        <v>0.1077</v>
      </c>
      <c r="E32" s="23" t="s">
        <v>92</v>
      </c>
      <c r="F32" s="23" t="s">
        <v>90</v>
      </c>
      <c r="G32" s="31"/>
    </row>
    <row r="33" spans="1:7" ht="39" thickBot="1" x14ac:dyDescent="0.3">
      <c r="A33" s="72"/>
      <c r="B33" s="22" t="s">
        <v>93</v>
      </c>
      <c r="C33" s="23" t="s">
        <v>41</v>
      </c>
      <c r="D33" s="24">
        <v>0.6089</v>
      </c>
      <c r="E33" s="23" t="s">
        <v>42</v>
      </c>
      <c r="F33" s="23" t="s">
        <v>94</v>
      </c>
      <c r="G33" s="31"/>
    </row>
    <row r="34" spans="1:7" ht="128.25" thickBot="1" x14ac:dyDescent="0.3">
      <c r="A34" s="72"/>
      <c r="B34" s="22" t="s">
        <v>95</v>
      </c>
      <c r="C34" s="23" t="s">
        <v>8</v>
      </c>
      <c r="D34" s="24">
        <v>14.998100000000001</v>
      </c>
      <c r="E34" s="23" t="s">
        <v>96</v>
      </c>
      <c r="F34" s="23" t="s">
        <v>97</v>
      </c>
      <c r="G34" s="31"/>
    </row>
    <row r="35" spans="1:7" s="6" customFormat="1" ht="15.75" thickBot="1" x14ac:dyDescent="0.3">
      <c r="A35" s="66"/>
      <c r="B35" s="32"/>
      <c r="C35" s="33"/>
      <c r="D35" s="34"/>
      <c r="E35" s="33"/>
      <c r="F35" s="33" t="s">
        <v>14</v>
      </c>
      <c r="G35" s="35">
        <f>SUM(G28:G34)</f>
        <v>0</v>
      </c>
    </row>
    <row r="36" spans="1:7" ht="72" thickBot="1" x14ac:dyDescent="0.3">
      <c r="A36" s="69" t="s">
        <v>11</v>
      </c>
      <c r="B36" s="7" t="s">
        <v>98</v>
      </c>
      <c r="C36" s="8" t="s">
        <v>8</v>
      </c>
      <c r="D36" s="9">
        <v>14.998100000000001</v>
      </c>
      <c r="E36" s="8" t="s">
        <v>85</v>
      </c>
      <c r="F36" s="8" t="s">
        <v>25</v>
      </c>
      <c r="G36" s="8"/>
    </row>
    <row r="37" spans="1:7" ht="72" thickBot="1" x14ac:dyDescent="0.3">
      <c r="A37" s="70"/>
      <c r="B37" s="11" t="s">
        <v>99</v>
      </c>
      <c r="C37" s="12" t="s">
        <v>50</v>
      </c>
      <c r="D37" s="13">
        <v>14.998100000000001</v>
      </c>
      <c r="E37" s="12" t="s">
        <v>65</v>
      </c>
      <c r="F37" s="1" t="s">
        <v>100</v>
      </c>
      <c r="G37" s="1"/>
    </row>
    <row r="38" spans="1:7" ht="42.75" x14ac:dyDescent="0.25">
      <c r="A38" s="70"/>
      <c r="B38" s="58" t="s">
        <v>101</v>
      </c>
      <c r="C38" s="60" t="s">
        <v>50</v>
      </c>
      <c r="D38" s="62">
        <v>0.1077</v>
      </c>
      <c r="E38" s="57" t="s">
        <v>89</v>
      </c>
      <c r="F38" s="60" t="s">
        <v>102</v>
      </c>
      <c r="G38" s="60"/>
    </row>
    <row r="39" spans="1:7" ht="29.25" thickBot="1" x14ac:dyDescent="0.3">
      <c r="A39" s="70"/>
      <c r="B39" s="59"/>
      <c r="C39" s="61"/>
      <c r="D39" s="63"/>
      <c r="E39" s="12" t="s">
        <v>77</v>
      </c>
      <c r="F39" s="61"/>
      <c r="G39" s="61"/>
    </row>
    <row r="40" spans="1:7" ht="29.25" thickBot="1" x14ac:dyDescent="0.3">
      <c r="A40" s="70"/>
      <c r="B40" s="11" t="s">
        <v>103</v>
      </c>
      <c r="C40" s="12" t="s">
        <v>8</v>
      </c>
      <c r="D40" s="13">
        <v>0.1077</v>
      </c>
      <c r="E40" s="12" t="s">
        <v>92</v>
      </c>
      <c r="F40" s="12" t="s">
        <v>102</v>
      </c>
      <c r="G40" s="12"/>
    </row>
    <row r="41" spans="1:7" ht="57.75" thickBot="1" x14ac:dyDescent="0.3">
      <c r="A41" s="70"/>
      <c r="B41" s="11" t="s">
        <v>104</v>
      </c>
      <c r="C41" s="12" t="s">
        <v>41</v>
      </c>
      <c r="D41" s="13">
        <v>0.6089</v>
      </c>
      <c r="E41" s="12" t="s">
        <v>105</v>
      </c>
      <c r="F41" s="12" t="s">
        <v>106</v>
      </c>
      <c r="G41" s="12"/>
    </row>
    <row r="42" spans="1:7" ht="157.5" thickBot="1" x14ac:dyDescent="0.3">
      <c r="A42" s="70"/>
      <c r="B42" s="11" t="s">
        <v>107</v>
      </c>
      <c r="C42" s="12" t="s">
        <v>8</v>
      </c>
      <c r="D42" s="13">
        <v>14.998100000000001</v>
      </c>
      <c r="E42" s="12" t="s">
        <v>96</v>
      </c>
      <c r="F42" s="12" t="s">
        <v>108</v>
      </c>
      <c r="G42" s="12"/>
    </row>
    <row r="43" spans="1:7" s="6" customFormat="1" ht="15.75" thickBot="1" x14ac:dyDescent="0.3">
      <c r="A43" s="73"/>
      <c r="B43" s="25"/>
      <c r="C43" s="26"/>
      <c r="D43" s="27"/>
      <c r="E43" s="26"/>
      <c r="F43" s="26" t="s">
        <v>15</v>
      </c>
      <c r="G43" s="37">
        <f>SUM(G36:G42)</f>
        <v>0</v>
      </c>
    </row>
    <row r="44" spans="1:7" ht="64.5" thickBot="1" x14ac:dyDescent="0.3">
      <c r="A44" s="74" t="s">
        <v>12</v>
      </c>
      <c r="B44" s="38" t="s">
        <v>109</v>
      </c>
      <c r="C44" s="23" t="s">
        <v>8</v>
      </c>
      <c r="D44" s="24">
        <v>14.998100000000001</v>
      </c>
      <c r="E44" s="23" t="s">
        <v>85</v>
      </c>
      <c r="F44" s="23" t="s">
        <v>26</v>
      </c>
      <c r="G44" s="31"/>
    </row>
    <row r="45" spans="1:7" ht="64.5" thickBot="1" x14ac:dyDescent="0.3">
      <c r="A45" s="75"/>
      <c r="B45" s="38" t="s">
        <v>110</v>
      </c>
      <c r="C45" s="23" t="s">
        <v>50</v>
      </c>
      <c r="D45" s="24">
        <v>14.998100000000001</v>
      </c>
      <c r="E45" s="23" t="s">
        <v>65</v>
      </c>
      <c r="F45" s="23" t="s">
        <v>111</v>
      </c>
      <c r="G45" s="31"/>
    </row>
    <row r="46" spans="1:7" ht="51.75" thickBot="1" x14ac:dyDescent="0.3">
      <c r="A46" s="75"/>
      <c r="B46" s="39" t="s">
        <v>112</v>
      </c>
      <c r="C46" s="23" t="s">
        <v>50</v>
      </c>
      <c r="D46" s="24">
        <v>0.1077</v>
      </c>
      <c r="E46" s="23" t="s">
        <v>120</v>
      </c>
      <c r="F46" s="23" t="s">
        <v>113</v>
      </c>
      <c r="G46" s="31"/>
    </row>
    <row r="47" spans="1:7" ht="26.25" thickBot="1" x14ac:dyDescent="0.3">
      <c r="A47" s="75"/>
      <c r="B47" s="38" t="s">
        <v>114</v>
      </c>
      <c r="C47" s="23" t="s">
        <v>8</v>
      </c>
      <c r="D47" s="24">
        <v>0.1077</v>
      </c>
      <c r="E47" s="23" t="s">
        <v>92</v>
      </c>
      <c r="F47" s="23" t="s">
        <v>113</v>
      </c>
      <c r="G47" s="31"/>
    </row>
    <row r="48" spans="1:7" ht="39" thickBot="1" x14ac:dyDescent="0.3">
      <c r="A48" s="75"/>
      <c r="B48" s="38" t="s">
        <v>115</v>
      </c>
      <c r="C48" s="23" t="s">
        <v>41</v>
      </c>
      <c r="D48" s="24">
        <v>0.6089</v>
      </c>
      <c r="E48" s="23" t="s">
        <v>42</v>
      </c>
      <c r="F48" s="23" t="s">
        <v>116</v>
      </c>
      <c r="G48" s="31"/>
    </row>
    <row r="49" spans="1:7" ht="128.25" thickBot="1" x14ac:dyDescent="0.3">
      <c r="A49" s="75"/>
      <c r="B49" s="38" t="s">
        <v>117</v>
      </c>
      <c r="C49" s="23" t="s">
        <v>8</v>
      </c>
      <c r="D49" s="24">
        <v>14.998100000000001</v>
      </c>
      <c r="E49" s="23" t="s">
        <v>118</v>
      </c>
      <c r="F49" s="23" t="s">
        <v>119</v>
      </c>
      <c r="G49" s="31"/>
    </row>
    <row r="50" spans="1:7" s="6" customFormat="1" ht="15.75" thickBot="1" x14ac:dyDescent="0.3">
      <c r="A50" s="76"/>
      <c r="B50" s="40"/>
      <c r="C50" s="41"/>
      <c r="D50" s="42"/>
      <c r="E50" s="41"/>
      <c r="F50" s="41" t="s">
        <v>16</v>
      </c>
      <c r="G50" s="43">
        <f>SUM(G44:G49)</f>
        <v>0</v>
      </c>
    </row>
    <row r="51" spans="1:7" ht="15.75" thickBot="1" x14ac:dyDescent="0.3">
      <c r="A51" s="44"/>
      <c r="B51" s="45"/>
      <c r="C51" s="45"/>
      <c r="D51" s="45"/>
      <c r="E51" s="45"/>
      <c r="F51" s="45" t="s">
        <v>29</v>
      </c>
      <c r="G51" s="46">
        <f>SUM(G50,G43,G35,G27,G19,G12)</f>
        <v>0</v>
      </c>
    </row>
  </sheetData>
  <mergeCells count="16">
    <mergeCell ref="A36:A43"/>
    <mergeCell ref="A44:A50"/>
    <mergeCell ref="B22:B23"/>
    <mergeCell ref="C22:C23"/>
    <mergeCell ref="D22:D23"/>
    <mergeCell ref="G22:G23"/>
    <mergeCell ref="A3:A12"/>
    <mergeCell ref="A13:A19"/>
    <mergeCell ref="A20:A27"/>
    <mergeCell ref="A28:A35"/>
    <mergeCell ref="F22:F23"/>
    <mergeCell ref="B38:B39"/>
    <mergeCell ref="C38:C39"/>
    <mergeCell ref="D38:D39"/>
    <mergeCell ref="F38:F39"/>
    <mergeCell ref="G38:G3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2016-09-15T08:37:57Z</dcterms:modified>
</cp:coreProperties>
</file>